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260" yWindow="3555" windowWidth="35160" windowHeight="10785"/>
  </bookViews>
  <sheets>
    <sheet name="1. Introduction" sheetId="1" r:id="rId1"/>
    <sheet name="2. PRE-OP" sheetId="2" r:id="rId2"/>
    <sheet name="3. POST-OP" sheetId="3" r:id="rId3"/>
    <sheet name="4. PRE v POST-OP" sheetId="4" r:id="rId4"/>
    <sheet name="5.  PRE-OP conversion score" sheetId="5" r:id="rId5"/>
    <sheet name="6. POST-OP conversion score" sheetId="6" r:id="rId6"/>
  </sheets>
  <calcPr calcId="145621"/>
</workbook>
</file>

<file path=xl/calcChain.xml><?xml version="1.0" encoding="utf-8"?>
<calcChain xmlns="http://schemas.openxmlformats.org/spreadsheetml/2006/main">
  <c r="M12" i="3" l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G4" i="4"/>
  <c r="G5" i="4"/>
  <c r="G6" i="4"/>
  <c r="G7" i="4"/>
  <c r="E4" i="4"/>
  <c r="E5" i="4"/>
  <c r="E6" i="4"/>
  <c r="E7" i="4"/>
  <c r="E3" i="4"/>
  <c r="C4" i="4"/>
  <c r="C5" i="4"/>
  <c r="C6" i="4"/>
  <c r="C7" i="4"/>
  <c r="C8" i="4"/>
  <c r="C9" i="4"/>
  <c r="C10" i="4"/>
  <c r="C11" i="4"/>
  <c r="C12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3" i="4"/>
  <c r="O8" i="3"/>
  <c r="O9" i="3"/>
  <c r="O10" i="3"/>
  <c r="O11" i="3"/>
  <c r="O12" i="3"/>
  <c r="E8" i="4" s="1"/>
  <c r="O15" i="3"/>
  <c r="E11" i="4" s="1"/>
  <c r="O16" i="3"/>
  <c r="E12" i="4" s="1"/>
  <c r="O17" i="3"/>
  <c r="E13" i="4" s="1"/>
  <c r="O18" i="3"/>
  <c r="E14" i="4" s="1"/>
  <c r="O28" i="3"/>
  <c r="E24" i="4" s="1"/>
  <c r="O29" i="3"/>
  <c r="E25" i="4" s="1"/>
  <c r="O30" i="3"/>
  <c r="E26" i="4" s="1"/>
  <c r="O31" i="3"/>
  <c r="E27" i="4" s="1"/>
  <c r="O32" i="3"/>
  <c r="E28" i="4" s="1"/>
  <c r="O33" i="3"/>
  <c r="E29" i="4" s="1"/>
  <c r="O34" i="3"/>
  <c r="E30" i="4" s="1"/>
  <c r="O35" i="3"/>
  <c r="E31" i="4" s="1"/>
  <c r="O36" i="3"/>
  <c r="E32" i="4" s="1"/>
  <c r="O37" i="3"/>
  <c r="E33" i="4" s="1"/>
  <c r="O38" i="3"/>
  <c r="E34" i="4" s="1"/>
  <c r="O39" i="3"/>
  <c r="E35" i="4" s="1"/>
  <c r="O40" i="3"/>
  <c r="E36" i="4" s="1"/>
  <c r="O41" i="3"/>
  <c r="E37" i="4" s="1"/>
  <c r="O42" i="3"/>
  <c r="E38" i="4" s="1"/>
  <c r="O43" i="3"/>
  <c r="E39" i="4" s="1"/>
  <c r="O44" i="3"/>
  <c r="E40" i="4" s="1"/>
  <c r="O45" i="3"/>
  <c r="E41" i="4" s="1"/>
  <c r="O46" i="3"/>
  <c r="E42" i="4" s="1"/>
  <c r="O47" i="3"/>
  <c r="E43" i="4" s="1"/>
  <c r="O48" i="3"/>
  <c r="E44" i="4" s="1"/>
  <c r="O49" i="3"/>
  <c r="E45" i="4" s="1"/>
  <c r="O50" i="3"/>
  <c r="E46" i="4" s="1"/>
  <c r="O51" i="3"/>
  <c r="E47" i="4" s="1"/>
  <c r="O52" i="3"/>
  <c r="E48" i="4" s="1"/>
  <c r="O53" i="3"/>
  <c r="E49" i="4" s="1"/>
  <c r="O54" i="3"/>
  <c r="E50" i="4" s="1"/>
  <c r="O55" i="3"/>
  <c r="E51" i="4" s="1"/>
  <c r="O56" i="3"/>
  <c r="E52" i="4" s="1"/>
  <c r="O57" i="3"/>
  <c r="E53" i="4" s="1"/>
  <c r="O58" i="3"/>
  <c r="E54" i="4" s="1"/>
  <c r="O59" i="3"/>
  <c r="E55" i="4" s="1"/>
  <c r="O60" i="3"/>
  <c r="E56" i="4" s="1"/>
  <c r="O61" i="3"/>
  <c r="E57" i="4" s="1"/>
  <c r="O62" i="3"/>
  <c r="E58" i="4" s="1"/>
  <c r="O63" i="3"/>
  <c r="E59" i="4" s="1"/>
  <c r="O64" i="3"/>
  <c r="E60" i="4" s="1"/>
  <c r="O65" i="3"/>
  <c r="E61" i="4" s="1"/>
  <c r="O66" i="3"/>
  <c r="E62" i="4" s="1"/>
  <c r="O67" i="3"/>
  <c r="E63" i="4" s="1"/>
  <c r="O68" i="3"/>
  <c r="E64" i="4" s="1"/>
  <c r="O69" i="3"/>
  <c r="E65" i="4" s="1"/>
  <c r="O70" i="3"/>
  <c r="E66" i="4" s="1"/>
  <c r="O71" i="3"/>
  <c r="E67" i="4" s="1"/>
  <c r="O72" i="3"/>
  <c r="E68" i="4" s="1"/>
  <c r="O73" i="3"/>
  <c r="E69" i="4" s="1"/>
  <c r="O74" i="3"/>
  <c r="E70" i="4" s="1"/>
  <c r="O75" i="3"/>
  <c r="E71" i="4" s="1"/>
  <c r="O76" i="3"/>
  <c r="E72" i="4" s="1"/>
  <c r="O77" i="3"/>
  <c r="E73" i="4" s="1"/>
  <c r="O78" i="3"/>
  <c r="E74" i="4" s="1"/>
  <c r="O79" i="3"/>
  <c r="E75" i="4" s="1"/>
  <c r="O80" i="3"/>
  <c r="E76" i="4" s="1"/>
  <c r="O81" i="3"/>
  <c r="E77" i="4" s="1"/>
  <c r="O82" i="3"/>
  <c r="E78" i="4" s="1"/>
  <c r="O83" i="3"/>
  <c r="E79" i="4" s="1"/>
  <c r="O84" i="3"/>
  <c r="E80" i="4" s="1"/>
  <c r="O85" i="3"/>
  <c r="E81" i="4" s="1"/>
  <c r="O86" i="3"/>
  <c r="E82" i="4" s="1"/>
  <c r="O87" i="3"/>
  <c r="E83" i="4" s="1"/>
  <c r="O88" i="3"/>
  <c r="E84" i="4" s="1"/>
  <c r="O89" i="3"/>
  <c r="E85" i="4" s="1"/>
  <c r="O90" i="3"/>
  <c r="E86" i="4" s="1"/>
  <c r="O91" i="3"/>
  <c r="E87" i="4" s="1"/>
  <c r="O92" i="3"/>
  <c r="E88" i="4" s="1"/>
  <c r="O93" i="3"/>
  <c r="E89" i="4" s="1"/>
  <c r="O94" i="3"/>
  <c r="E90" i="4" s="1"/>
  <c r="O95" i="3"/>
  <c r="E91" i="4" s="1"/>
  <c r="O96" i="3"/>
  <c r="E92" i="4" s="1"/>
  <c r="O97" i="3"/>
  <c r="E93" i="4" s="1"/>
  <c r="O98" i="3"/>
  <c r="E94" i="4" s="1"/>
  <c r="O99" i="3"/>
  <c r="E95" i="4" s="1"/>
  <c r="O100" i="3"/>
  <c r="E96" i="4" s="1"/>
  <c r="O101" i="3"/>
  <c r="E97" i="4" s="1"/>
  <c r="O102" i="3"/>
  <c r="E98" i="4" s="1"/>
  <c r="O103" i="3"/>
  <c r="E99" i="4" s="1"/>
  <c r="O104" i="3"/>
  <c r="E100" i="4" s="1"/>
  <c r="O105" i="3"/>
  <c r="E101" i="4" s="1"/>
  <c r="O106" i="3"/>
  <c r="E102" i="4" s="1"/>
  <c r="O107" i="3"/>
  <c r="E103" i="4" s="1"/>
  <c r="O108" i="3"/>
  <c r="E104" i="4" s="1"/>
  <c r="O109" i="3"/>
  <c r="E105" i="4" s="1"/>
  <c r="O110" i="3"/>
  <c r="E106" i="4" s="1"/>
  <c r="O111" i="3"/>
  <c r="E107" i="4" s="1"/>
  <c r="O112" i="3"/>
  <c r="E108" i="4" s="1"/>
  <c r="O113" i="3"/>
  <c r="E109" i="4" s="1"/>
  <c r="O114" i="3"/>
  <c r="E110" i="4" s="1"/>
  <c r="O115" i="3"/>
  <c r="E111" i="4" s="1"/>
  <c r="O116" i="3"/>
  <c r="E112" i="4" s="1"/>
  <c r="O117" i="3"/>
  <c r="E113" i="4" s="1"/>
  <c r="O118" i="3"/>
  <c r="E114" i="4" s="1"/>
  <c r="O119" i="3"/>
  <c r="E115" i="4" s="1"/>
  <c r="O120" i="3"/>
  <c r="E116" i="4" s="1"/>
  <c r="O121" i="3"/>
  <c r="E117" i="4" s="1"/>
  <c r="O122" i="3"/>
  <c r="E118" i="4" s="1"/>
  <c r="O123" i="3"/>
  <c r="E119" i="4" s="1"/>
  <c r="O124" i="3"/>
  <c r="E120" i="4" s="1"/>
  <c r="O125" i="3"/>
  <c r="E121" i="4" s="1"/>
  <c r="O126" i="3"/>
  <c r="E122" i="4" s="1"/>
  <c r="O127" i="3"/>
  <c r="E123" i="4" s="1"/>
  <c r="O128" i="3"/>
  <c r="E124" i="4" s="1"/>
  <c r="O129" i="3"/>
  <c r="E125" i="4" s="1"/>
  <c r="O130" i="3"/>
  <c r="E126" i="4" s="1"/>
  <c r="O131" i="3"/>
  <c r="E127" i="4" s="1"/>
  <c r="O132" i="3"/>
  <c r="E128" i="4" s="1"/>
  <c r="O133" i="3"/>
  <c r="E129" i="4" s="1"/>
  <c r="O134" i="3"/>
  <c r="E130" i="4" s="1"/>
  <c r="O135" i="3"/>
  <c r="E131" i="4" s="1"/>
  <c r="O136" i="3"/>
  <c r="E132" i="4" s="1"/>
  <c r="O137" i="3"/>
  <c r="E133" i="4" s="1"/>
  <c r="O138" i="3"/>
  <c r="E134" i="4" s="1"/>
  <c r="O139" i="3"/>
  <c r="E135" i="4" s="1"/>
  <c r="O140" i="3"/>
  <c r="E136" i="4" s="1"/>
  <c r="O141" i="3"/>
  <c r="E137" i="4" s="1"/>
  <c r="O142" i="3"/>
  <c r="E138" i="4" s="1"/>
  <c r="O143" i="3"/>
  <c r="E139" i="4" s="1"/>
  <c r="O144" i="3"/>
  <c r="E140" i="4" s="1"/>
  <c r="O145" i="3"/>
  <c r="E141" i="4" s="1"/>
  <c r="O146" i="3"/>
  <c r="E142" i="4" s="1"/>
  <c r="O147" i="3"/>
  <c r="E143" i="4" s="1"/>
  <c r="O148" i="3"/>
  <c r="E144" i="4" s="1"/>
  <c r="O149" i="3"/>
  <c r="E145" i="4" s="1"/>
  <c r="O150" i="3"/>
  <c r="E146" i="4" s="1"/>
  <c r="O151" i="3"/>
  <c r="E147" i="4" s="1"/>
  <c r="O152" i="3"/>
  <c r="E148" i="4" s="1"/>
  <c r="O153" i="3"/>
  <c r="E149" i="4" s="1"/>
  <c r="O154" i="3"/>
  <c r="E150" i="4" s="1"/>
  <c r="O155" i="3"/>
  <c r="E151" i="4" s="1"/>
  <c r="O156" i="3"/>
  <c r="E152" i="4" s="1"/>
  <c r="O157" i="3"/>
  <c r="E153" i="4" s="1"/>
  <c r="O158" i="3"/>
  <c r="E154" i="4" s="1"/>
  <c r="O159" i="3"/>
  <c r="E155" i="4" s="1"/>
  <c r="O160" i="3"/>
  <c r="E156" i="4" s="1"/>
  <c r="O161" i="3"/>
  <c r="E157" i="4" s="1"/>
  <c r="O162" i="3"/>
  <c r="E158" i="4" s="1"/>
  <c r="O163" i="3"/>
  <c r="E159" i="4" s="1"/>
  <c r="O164" i="3"/>
  <c r="E160" i="4" s="1"/>
  <c r="O165" i="3"/>
  <c r="E161" i="4" s="1"/>
  <c r="O166" i="3"/>
  <c r="E162" i="4" s="1"/>
  <c r="O167" i="3"/>
  <c r="E163" i="4" s="1"/>
  <c r="O168" i="3"/>
  <c r="E164" i="4" s="1"/>
  <c r="O169" i="3"/>
  <c r="E165" i="4" s="1"/>
  <c r="O170" i="3"/>
  <c r="E166" i="4" s="1"/>
  <c r="O171" i="3"/>
  <c r="E167" i="4" s="1"/>
  <c r="O172" i="3"/>
  <c r="E168" i="4" s="1"/>
  <c r="O173" i="3"/>
  <c r="E169" i="4" s="1"/>
  <c r="O174" i="3"/>
  <c r="E170" i="4" s="1"/>
  <c r="O175" i="3"/>
  <c r="E171" i="4" s="1"/>
  <c r="O176" i="3"/>
  <c r="E172" i="4" s="1"/>
  <c r="O177" i="3"/>
  <c r="E173" i="4" s="1"/>
  <c r="O178" i="3"/>
  <c r="E174" i="4" s="1"/>
  <c r="O179" i="3"/>
  <c r="E175" i="4" s="1"/>
  <c r="O180" i="3"/>
  <c r="E176" i="4" s="1"/>
  <c r="O181" i="3"/>
  <c r="E177" i="4" s="1"/>
  <c r="O182" i="3"/>
  <c r="E178" i="4" s="1"/>
  <c r="O183" i="3"/>
  <c r="E179" i="4" s="1"/>
  <c r="O184" i="3"/>
  <c r="E180" i="4" s="1"/>
  <c r="O185" i="3"/>
  <c r="E181" i="4" s="1"/>
  <c r="O186" i="3"/>
  <c r="E182" i="4" s="1"/>
  <c r="O187" i="3"/>
  <c r="E183" i="4" s="1"/>
  <c r="O188" i="3"/>
  <c r="E184" i="4" s="1"/>
  <c r="O189" i="3"/>
  <c r="E185" i="4" s="1"/>
  <c r="O190" i="3"/>
  <c r="E186" i="4" s="1"/>
  <c r="O191" i="3"/>
  <c r="E187" i="4" s="1"/>
  <c r="O192" i="3"/>
  <c r="E188" i="4" s="1"/>
  <c r="O193" i="3"/>
  <c r="E189" i="4" s="1"/>
  <c r="O194" i="3"/>
  <c r="E190" i="4" s="1"/>
  <c r="O195" i="3"/>
  <c r="E191" i="4" s="1"/>
  <c r="O196" i="3"/>
  <c r="E192" i="4" s="1"/>
  <c r="O197" i="3"/>
  <c r="E193" i="4" s="1"/>
  <c r="O198" i="3"/>
  <c r="E194" i="4" s="1"/>
  <c r="O199" i="3"/>
  <c r="E195" i="4" s="1"/>
  <c r="O200" i="3"/>
  <c r="E196" i="4" s="1"/>
  <c r="O201" i="3"/>
  <c r="E197" i="4" s="1"/>
  <c r="O202" i="3"/>
  <c r="E198" i="4" s="1"/>
  <c r="O203" i="3"/>
  <c r="E199" i="4" s="1"/>
  <c r="O204" i="3"/>
  <c r="E200" i="4" s="1"/>
  <c r="O205" i="3"/>
  <c r="E201" i="4" s="1"/>
  <c r="O206" i="3"/>
  <c r="E202" i="4" s="1"/>
  <c r="O207" i="3"/>
  <c r="E203" i="4" s="1"/>
  <c r="O208" i="3"/>
  <c r="E204" i="4" s="1"/>
  <c r="O209" i="3"/>
  <c r="E205" i="4" s="1"/>
  <c r="O210" i="3"/>
  <c r="E206" i="4" s="1"/>
  <c r="O211" i="3"/>
  <c r="E207" i="4" s="1"/>
  <c r="O212" i="3"/>
  <c r="E208" i="4" s="1"/>
  <c r="O213" i="3"/>
  <c r="E209" i="4" s="1"/>
  <c r="O214" i="3"/>
  <c r="E210" i="4" s="1"/>
  <c r="O215" i="3"/>
  <c r="E211" i="4" s="1"/>
  <c r="O216" i="3"/>
  <c r="E212" i="4" s="1"/>
  <c r="O217" i="3"/>
  <c r="E213" i="4" s="1"/>
  <c r="O218" i="3"/>
  <c r="E214" i="4" s="1"/>
  <c r="O219" i="3"/>
  <c r="E215" i="4" s="1"/>
  <c r="O220" i="3"/>
  <c r="E216" i="4" s="1"/>
  <c r="O221" i="3"/>
  <c r="E217" i="4" s="1"/>
  <c r="O222" i="3"/>
  <c r="E218" i="4" s="1"/>
  <c r="O223" i="3"/>
  <c r="E219" i="4" s="1"/>
  <c r="O224" i="3"/>
  <c r="E220" i="4" s="1"/>
  <c r="O225" i="3"/>
  <c r="E221" i="4" s="1"/>
  <c r="O226" i="3"/>
  <c r="E222" i="4" s="1"/>
  <c r="O227" i="3"/>
  <c r="E223" i="4" s="1"/>
  <c r="O228" i="3"/>
  <c r="E224" i="4" s="1"/>
  <c r="O229" i="3"/>
  <c r="E225" i="4" s="1"/>
  <c r="O230" i="3"/>
  <c r="E226" i="4" s="1"/>
  <c r="O231" i="3"/>
  <c r="E227" i="4" s="1"/>
  <c r="O232" i="3"/>
  <c r="E228" i="4" s="1"/>
  <c r="O233" i="3"/>
  <c r="E229" i="4" s="1"/>
  <c r="O234" i="3"/>
  <c r="E230" i="4" s="1"/>
  <c r="O235" i="3"/>
  <c r="E231" i="4" s="1"/>
  <c r="O236" i="3"/>
  <c r="E232" i="4" s="1"/>
  <c r="O237" i="3"/>
  <c r="E233" i="4" s="1"/>
  <c r="O238" i="3"/>
  <c r="E234" i="4" s="1"/>
  <c r="O239" i="3"/>
  <c r="E235" i="4" s="1"/>
  <c r="O240" i="3"/>
  <c r="E236" i="4" s="1"/>
  <c r="O241" i="3"/>
  <c r="E237" i="4" s="1"/>
  <c r="O242" i="3"/>
  <c r="E238" i="4" s="1"/>
  <c r="O243" i="3"/>
  <c r="E239" i="4" s="1"/>
  <c r="O244" i="3"/>
  <c r="E240" i="4" s="1"/>
  <c r="O245" i="3"/>
  <c r="E241" i="4" s="1"/>
  <c r="O246" i="3"/>
  <c r="E242" i="4" s="1"/>
  <c r="O247" i="3"/>
  <c r="E243" i="4" s="1"/>
  <c r="O248" i="3"/>
  <c r="E244" i="4" s="1"/>
  <c r="O249" i="3"/>
  <c r="E245" i="4" s="1"/>
  <c r="O250" i="3"/>
  <c r="E246" i="4" s="1"/>
  <c r="O251" i="3"/>
  <c r="E247" i="4" s="1"/>
  <c r="O252" i="3"/>
  <c r="E248" i="4" s="1"/>
  <c r="O253" i="3"/>
  <c r="E249" i="4" s="1"/>
  <c r="O254" i="3"/>
  <c r="E250" i="4" s="1"/>
  <c r="O255" i="3"/>
  <c r="E251" i="4" s="1"/>
  <c r="O256" i="3"/>
  <c r="E252" i="4" s="1"/>
  <c r="O257" i="3"/>
  <c r="E253" i="4" s="1"/>
  <c r="O258" i="3"/>
  <c r="E254" i="4" s="1"/>
  <c r="O259" i="3"/>
  <c r="E255" i="4" s="1"/>
  <c r="O260" i="3"/>
  <c r="E256" i="4" s="1"/>
  <c r="O261" i="3"/>
  <c r="E257" i="4" s="1"/>
  <c r="O262" i="3"/>
  <c r="E258" i="4" s="1"/>
  <c r="O263" i="3"/>
  <c r="E259" i="4" s="1"/>
  <c r="O264" i="3"/>
  <c r="E260" i="4" s="1"/>
  <c r="O265" i="3"/>
  <c r="E261" i="4" s="1"/>
  <c r="O266" i="3"/>
  <c r="E262" i="4" s="1"/>
  <c r="O267" i="3"/>
  <c r="E263" i="4" s="1"/>
  <c r="O268" i="3"/>
  <c r="E264" i="4" s="1"/>
  <c r="O269" i="3"/>
  <c r="E265" i="4" s="1"/>
  <c r="O270" i="3"/>
  <c r="E266" i="4" s="1"/>
  <c r="O271" i="3"/>
  <c r="E267" i="4" s="1"/>
  <c r="O272" i="3"/>
  <c r="E268" i="4" s="1"/>
  <c r="O273" i="3"/>
  <c r="E269" i="4" s="1"/>
  <c r="O274" i="3"/>
  <c r="E270" i="4" s="1"/>
  <c r="O275" i="3"/>
  <c r="E271" i="4" s="1"/>
  <c r="O276" i="3"/>
  <c r="E272" i="4" s="1"/>
  <c r="O277" i="3"/>
  <c r="E273" i="4" s="1"/>
  <c r="O278" i="3"/>
  <c r="E274" i="4" s="1"/>
  <c r="O279" i="3"/>
  <c r="E275" i="4" s="1"/>
  <c r="O280" i="3"/>
  <c r="E276" i="4" s="1"/>
  <c r="O281" i="3"/>
  <c r="E277" i="4" s="1"/>
  <c r="O282" i="3"/>
  <c r="E278" i="4" s="1"/>
  <c r="O283" i="3"/>
  <c r="E279" i="4" s="1"/>
  <c r="O284" i="3"/>
  <c r="E280" i="4" s="1"/>
  <c r="O285" i="3"/>
  <c r="E281" i="4" s="1"/>
  <c r="O286" i="3"/>
  <c r="E282" i="4" s="1"/>
  <c r="O287" i="3"/>
  <c r="E283" i="4" s="1"/>
  <c r="O288" i="3"/>
  <c r="E284" i="4" s="1"/>
  <c r="O289" i="3"/>
  <c r="E285" i="4" s="1"/>
  <c r="O290" i="3"/>
  <c r="E286" i="4" s="1"/>
  <c r="O291" i="3"/>
  <c r="E287" i="4" s="1"/>
  <c r="O292" i="3"/>
  <c r="E288" i="4" s="1"/>
  <c r="O293" i="3"/>
  <c r="E289" i="4" s="1"/>
  <c r="O294" i="3"/>
  <c r="E290" i="4" s="1"/>
  <c r="O295" i="3"/>
  <c r="E291" i="4" s="1"/>
  <c r="O296" i="3"/>
  <c r="E292" i="4" s="1"/>
  <c r="O297" i="3"/>
  <c r="E293" i="4" s="1"/>
  <c r="O298" i="3"/>
  <c r="E294" i="4" s="1"/>
  <c r="O299" i="3"/>
  <c r="E295" i="4" s="1"/>
  <c r="O300" i="3"/>
  <c r="E296" i="4" s="1"/>
  <c r="O301" i="3"/>
  <c r="E297" i="4" s="1"/>
  <c r="O302" i="3"/>
  <c r="E298" i="4" s="1"/>
  <c r="O303" i="3"/>
  <c r="E299" i="4" s="1"/>
  <c r="O304" i="3"/>
  <c r="E300" i="4" s="1"/>
  <c r="O305" i="3"/>
  <c r="E301" i="4" s="1"/>
  <c r="O306" i="3"/>
  <c r="E302" i="4" s="1"/>
  <c r="O307" i="3"/>
  <c r="E303" i="4" s="1"/>
  <c r="O308" i="3"/>
  <c r="E304" i="4" s="1"/>
  <c r="O309" i="3"/>
  <c r="E305" i="4" s="1"/>
  <c r="O310" i="3"/>
  <c r="E306" i="4" s="1"/>
  <c r="O311" i="3"/>
  <c r="E307" i="4" s="1"/>
  <c r="O312" i="3"/>
  <c r="E308" i="4" s="1"/>
  <c r="O313" i="3"/>
  <c r="E309" i="4" s="1"/>
  <c r="O314" i="3"/>
  <c r="E310" i="4" s="1"/>
  <c r="O315" i="3"/>
  <c r="E311" i="4" s="1"/>
  <c r="O316" i="3"/>
  <c r="E312" i="4" s="1"/>
  <c r="O317" i="3"/>
  <c r="E313" i="4" s="1"/>
  <c r="O318" i="3"/>
  <c r="E314" i="4" s="1"/>
  <c r="O319" i="3"/>
  <c r="E315" i="4" s="1"/>
  <c r="O320" i="3"/>
  <c r="E316" i="4" s="1"/>
  <c r="O321" i="3"/>
  <c r="E317" i="4" s="1"/>
  <c r="O322" i="3"/>
  <c r="E318" i="4" s="1"/>
  <c r="O323" i="3"/>
  <c r="E319" i="4" s="1"/>
  <c r="O324" i="3"/>
  <c r="E320" i="4" s="1"/>
  <c r="O325" i="3"/>
  <c r="E321" i="4" s="1"/>
  <c r="O326" i="3"/>
  <c r="E322" i="4" s="1"/>
  <c r="O327" i="3"/>
  <c r="E323" i="4" s="1"/>
  <c r="O328" i="3"/>
  <c r="E324" i="4" s="1"/>
  <c r="O329" i="3"/>
  <c r="E325" i="4" s="1"/>
  <c r="O330" i="3"/>
  <c r="E326" i="4" s="1"/>
  <c r="O331" i="3"/>
  <c r="E327" i="4" s="1"/>
  <c r="O332" i="3"/>
  <c r="E328" i="4" s="1"/>
  <c r="O333" i="3"/>
  <c r="E329" i="4" s="1"/>
  <c r="O334" i="3"/>
  <c r="E330" i="4" s="1"/>
  <c r="O335" i="3"/>
  <c r="E331" i="4" s="1"/>
  <c r="O336" i="3"/>
  <c r="E332" i="4" s="1"/>
  <c r="O337" i="3"/>
  <c r="E333" i="4" s="1"/>
  <c r="O338" i="3"/>
  <c r="E334" i="4" s="1"/>
  <c r="O339" i="3"/>
  <c r="E335" i="4" s="1"/>
  <c r="O340" i="3"/>
  <c r="E336" i="4" s="1"/>
  <c r="O341" i="3"/>
  <c r="E337" i="4" s="1"/>
  <c r="O342" i="3"/>
  <c r="E338" i="4" s="1"/>
  <c r="O343" i="3"/>
  <c r="E339" i="4" s="1"/>
  <c r="O344" i="3"/>
  <c r="E340" i="4" s="1"/>
  <c r="O345" i="3"/>
  <c r="E341" i="4" s="1"/>
  <c r="O346" i="3"/>
  <c r="E342" i="4" s="1"/>
  <c r="O347" i="3"/>
  <c r="E343" i="4" s="1"/>
  <c r="O348" i="3"/>
  <c r="E344" i="4" s="1"/>
  <c r="O349" i="3"/>
  <c r="E345" i="4" s="1"/>
  <c r="O350" i="3"/>
  <c r="E346" i="4" s="1"/>
  <c r="O351" i="3"/>
  <c r="E347" i="4" s="1"/>
  <c r="O352" i="3"/>
  <c r="E348" i="4" s="1"/>
  <c r="O353" i="3"/>
  <c r="E349" i="4" s="1"/>
  <c r="O354" i="3"/>
  <c r="E350" i="4" s="1"/>
  <c r="O355" i="3"/>
  <c r="E351" i="4" s="1"/>
  <c r="O356" i="3"/>
  <c r="E352" i="4" s="1"/>
  <c r="O357" i="3"/>
  <c r="E353" i="4" s="1"/>
  <c r="O358" i="3"/>
  <c r="E354" i="4" s="1"/>
  <c r="O359" i="3"/>
  <c r="E355" i="4" s="1"/>
  <c r="O360" i="3"/>
  <c r="E356" i="4" s="1"/>
  <c r="O361" i="3"/>
  <c r="E357" i="4" s="1"/>
  <c r="O362" i="3"/>
  <c r="E358" i="4" s="1"/>
  <c r="O363" i="3"/>
  <c r="E359" i="4" s="1"/>
  <c r="O364" i="3"/>
  <c r="E360" i="4" s="1"/>
  <c r="O365" i="3"/>
  <c r="E361" i="4" s="1"/>
  <c r="O366" i="3"/>
  <c r="E362" i="4" s="1"/>
  <c r="O367" i="3"/>
  <c r="E363" i="4" s="1"/>
  <c r="O368" i="3"/>
  <c r="E364" i="4" s="1"/>
  <c r="O369" i="3"/>
  <c r="E365" i="4" s="1"/>
  <c r="O370" i="3"/>
  <c r="E366" i="4" s="1"/>
  <c r="O371" i="3"/>
  <c r="E367" i="4" s="1"/>
  <c r="O372" i="3"/>
  <c r="E368" i="4" s="1"/>
  <c r="O373" i="3"/>
  <c r="E369" i="4" s="1"/>
  <c r="O374" i="3"/>
  <c r="E370" i="4" s="1"/>
  <c r="O375" i="3"/>
  <c r="E371" i="4" s="1"/>
  <c r="O376" i="3"/>
  <c r="E372" i="4" s="1"/>
  <c r="O377" i="3"/>
  <c r="E373" i="4" s="1"/>
  <c r="O378" i="3"/>
  <c r="E374" i="4" s="1"/>
  <c r="O379" i="3"/>
  <c r="E375" i="4" s="1"/>
  <c r="O380" i="3"/>
  <c r="E376" i="4" s="1"/>
  <c r="O381" i="3"/>
  <c r="E377" i="4" s="1"/>
  <c r="O382" i="3"/>
  <c r="E378" i="4" s="1"/>
  <c r="O383" i="3"/>
  <c r="E379" i="4" s="1"/>
  <c r="O384" i="3"/>
  <c r="E380" i="4" s="1"/>
  <c r="O385" i="3"/>
  <c r="E381" i="4" s="1"/>
  <c r="O386" i="3"/>
  <c r="E382" i="4" s="1"/>
  <c r="O387" i="3"/>
  <c r="E383" i="4" s="1"/>
  <c r="O388" i="3"/>
  <c r="E384" i="4" s="1"/>
  <c r="O389" i="3"/>
  <c r="E385" i="4" s="1"/>
  <c r="O390" i="3"/>
  <c r="E386" i="4" s="1"/>
  <c r="O391" i="3"/>
  <c r="E387" i="4" s="1"/>
  <c r="O392" i="3"/>
  <c r="E388" i="4" s="1"/>
  <c r="O393" i="3"/>
  <c r="E389" i="4" s="1"/>
  <c r="O394" i="3"/>
  <c r="E390" i="4" s="1"/>
  <c r="O395" i="3"/>
  <c r="E391" i="4" s="1"/>
  <c r="O396" i="3"/>
  <c r="E392" i="4" s="1"/>
  <c r="O397" i="3"/>
  <c r="E393" i="4" s="1"/>
  <c r="O398" i="3"/>
  <c r="E394" i="4" s="1"/>
  <c r="O399" i="3"/>
  <c r="E395" i="4" s="1"/>
  <c r="O400" i="3"/>
  <c r="E396" i="4" s="1"/>
  <c r="O401" i="3"/>
  <c r="E397" i="4" s="1"/>
  <c r="O402" i="3"/>
  <c r="E398" i="4" s="1"/>
  <c r="O403" i="3"/>
  <c r="E399" i="4" s="1"/>
  <c r="O404" i="3"/>
  <c r="E400" i="4" s="1"/>
  <c r="O405" i="3"/>
  <c r="E401" i="4" s="1"/>
  <c r="O406" i="3"/>
  <c r="E402" i="4" s="1"/>
  <c r="O407" i="3"/>
  <c r="E403" i="4" s="1"/>
  <c r="O408" i="3"/>
  <c r="E404" i="4" s="1"/>
  <c r="O409" i="3"/>
  <c r="E405" i="4" s="1"/>
  <c r="O410" i="3"/>
  <c r="E406" i="4" s="1"/>
  <c r="O411" i="3"/>
  <c r="E407" i="4" s="1"/>
  <c r="O412" i="3"/>
  <c r="E408" i="4" s="1"/>
  <c r="O413" i="3"/>
  <c r="E409" i="4" s="1"/>
  <c r="O414" i="3"/>
  <c r="E410" i="4" s="1"/>
  <c r="O415" i="3"/>
  <c r="E411" i="4" s="1"/>
  <c r="O416" i="3"/>
  <c r="E412" i="4" s="1"/>
  <c r="O417" i="3"/>
  <c r="E413" i="4" s="1"/>
  <c r="O418" i="3"/>
  <c r="E414" i="4" s="1"/>
  <c r="O419" i="3"/>
  <c r="E415" i="4" s="1"/>
  <c r="O420" i="3"/>
  <c r="E416" i="4" s="1"/>
  <c r="O421" i="3"/>
  <c r="E417" i="4" s="1"/>
  <c r="O422" i="3"/>
  <c r="E418" i="4" s="1"/>
  <c r="O423" i="3"/>
  <c r="E419" i="4" s="1"/>
  <c r="O424" i="3"/>
  <c r="E420" i="4" s="1"/>
  <c r="O425" i="3"/>
  <c r="E421" i="4" s="1"/>
  <c r="O426" i="3"/>
  <c r="E422" i="4" s="1"/>
  <c r="O427" i="3"/>
  <c r="E423" i="4" s="1"/>
  <c r="O428" i="3"/>
  <c r="E424" i="4" s="1"/>
  <c r="O429" i="3"/>
  <c r="E425" i="4" s="1"/>
  <c r="O430" i="3"/>
  <c r="E426" i="4" s="1"/>
  <c r="O431" i="3"/>
  <c r="E427" i="4" s="1"/>
  <c r="O432" i="3"/>
  <c r="E428" i="4" s="1"/>
  <c r="O433" i="3"/>
  <c r="E429" i="4" s="1"/>
  <c r="O434" i="3"/>
  <c r="E430" i="4" s="1"/>
  <c r="O435" i="3"/>
  <c r="E431" i="4" s="1"/>
  <c r="O436" i="3"/>
  <c r="E432" i="4" s="1"/>
  <c r="O437" i="3"/>
  <c r="E433" i="4" s="1"/>
  <c r="O438" i="3"/>
  <c r="E434" i="4" s="1"/>
  <c r="O439" i="3"/>
  <c r="E435" i="4" s="1"/>
  <c r="O440" i="3"/>
  <c r="E436" i="4" s="1"/>
  <c r="O441" i="3"/>
  <c r="E437" i="4" s="1"/>
  <c r="O442" i="3"/>
  <c r="E438" i="4" s="1"/>
  <c r="O443" i="3"/>
  <c r="E439" i="4" s="1"/>
  <c r="O444" i="3"/>
  <c r="E440" i="4" s="1"/>
  <c r="O445" i="3"/>
  <c r="E441" i="4" s="1"/>
  <c r="O446" i="3"/>
  <c r="E442" i="4" s="1"/>
  <c r="O447" i="3"/>
  <c r="E443" i="4" s="1"/>
  <c r="O448" i="3"/>
  <c r="E444" i="4" s="1"/>
  <c r="O449" i="3"/>
  <c r="E445" i="4" s="1"/>
  <c r="O450" i="3"/>
  <c r="E446" i="4" s="1"/>
  <c r="O451" i="3"/>
  <c r="E447" i="4" s="1"/>
  <c r="O452" i="3"/>
  <c r="E448" i="4" s="1"/>
  <c r="O453" i="3"/>
  <c r="E449" i="4" s="1"/>
  <c r="O454" i="3"/>
  <c r="E450" i="4" s="1"/>
  <c r="O455" i="3"/>
  <c r="E451" i="4" s="1"/>
  <c r="O456" i="3"/>
  <c r="E452" i="4" s="1"/>
  <c r="O457" i="3"/>
  <c r="E453" i="4" s="1"/>
  <c r="O458" i="3"/>
  <c r="E454" i="4" s="1"/>
  <c r="O459" i="3"/>
  <c r="E455" i="4" s="1"/>
  <c r="O460" i="3"/>
  <c r="E456" i="4" s="1"/>
  <c r="O461" i="3"/>
  <c r="E457" i="4" s="1"/>
  <c r="O462" i="3"/>
  <c r="E458" i="4" s="1"/>
  <c r="O463" i="3"/>
  <c r="E459" i="4" s="1"/>
  <c r="O464" i="3"/>
  <c r="E460" i="4" s="1"/>
  <c r="O465" i="3"/>
  <c r="E461" i="4" s="1"/>
  <c r="O466" i="3"/>
  <c r="E462" i="4" s="1"/>
  <c r="O467" i="3"/>
  <c r="E463" i="4" s="1"/>
  <c r="O468" i="3"/>
  <c r="E464" i="4" s="1"/>
  <c r="O469" i="3"/>
  <c r="E465" i="4" s="1"/>
  <c r="O470" i="3"/>
  <c r="E466" i="4" s="1"/>
  <c r="O471" i="3"/>
  <c r="E467" i="4" s="1"/>
  <c r="O472" i="3"/>
  <c r="E468" i="4" s="1"/>
  <c r="O473" i="3"/>
  <c r="E469" i="4" s="1"/>
  <c r="O474" i="3"/>
  <c r="E470" i="4" s="1"/>
  <c r="O475" i="3"/>
  <c r="E471" i="4" s="1"/>
  <c r="O476" i="3"/>
  <c r="E472" i="4" s="1"/>
  <c r="O477" i="3"/>
  <c r="E473" i="4" s="1"/>
  <c r="O478" i="3"/>
  <c r="E474" i="4" s="1"/>
  <c r="O479" i="3"/>
  <c r="E475" i="4" s="1"/>
  <c r="O480" i="3"/>
  <c r="E476" i="4" s="1"/>
  <c r="O481" i="3"/>
  <c r="E477" i="4" s="1"/>
  <c r="O482" i="3"/>
  <c r="E478" i="4" s="1"/>
  <c r="O483" i="3"/>
  <c r="E479" i="4" s="1"/>
  <c r="O484" i="3"/>
  <c r="E480" i="4" s="1"/>
  <c r="O485" i="3"/>
  <c r="E481" i="4" s="1"/>
  <c r="O486" i="3"/>
  <c r="E482" i="4" s="1"/>
  <c r="O487" i="3"/>
  <c r="E483" i="4" s="1"/>
  <c r="O488" i="3"/>
  <c r="E484" i="4" s="1"/>
  <c r="O489" i="3"/>
  <c r="E485" i="4" s="1"/>
  <c r="O490" i="3"/>
  <c r="E486" i="4" s="1"/>
  <c r="O491" i="3"/>
  <c r="E487" i="4" s="1"/>
  <c r="O492" i="3"/>
  <c r="E488" i="4" s="1"/>
  <c r="O493" i="3"/>
  <c r="E489" i="4" s="1"/>
  <c r="O494" i="3"/>
  <c r="E490" i="4" s="1"/>
  <c r="O495" i="3"/>
  <c r="E491" i="4" s="1"/>
  <c r="O496" i="3"/>
  <c r="E492" i="4" s="1"/>
  <c r="O497" i="3"/>
  <c r="E493" i="4" s="1"/>
  <c r="O498" i="3"/>
  <c r="E494" i="4" s="1"/>
  <c r="O499" i="3"/>
  <c r="E495" i="4" s="1"/>
  <c r="O500" i="3"/>
  <c r="E496" i="4" s="1"/>
  <c r="O501" i="3"/>
  <c r="E497" i="4" s="1"/>
  <c r="O502" i="3"/>
  <c r="E498" i="4" s="1"/>
  <c r="O503" i="3"/>
  <c r="E499" i="4" s="1"/>
  <c r="O504" i="3"/>
  <c r="E500" i="4" s="1"/>
  <c r="O505" i="3"/>
  <c r="E501" i="4" s="1"/>
  <c r="O506" i="3"/>
  <c r="E502" i="4" s="1"/>
  <c r="O507" i="3"/>
  <c r="E503" i="4" s="1"/>
  <c r="O508" i="3"/>
  <c r="E504" i="4" s="1"/>
  <c r="O509" i="3"/>
  <c r="E505" i="4" s="1"/>
  <c r="O510" i="3"/>
  <c r="E506" i="4" s="1"/>
  <c r="O511" i="3"/>
  <c r="E507" i="4" s="1"/>
  <c r="O512" i="3"/>
  <c r="E508" i="4" s="1"/>
  <c r="O513" i="3"/>
  <c r="E509" i="4" s="1"/>
  <c r="O514" i="3"/>
  <c r="E510" i="4" s="1"/>
  <c r="O515" i="3"/>
  <c r="E511" i="4" s="1"/>
  <c r="O516" i="3"/>
  <c r="E512" i="4" s="1"/>
  <c r="O517" i="3"/>
  <c r="E513" i="4" s="1"/>
  <c r="O518" i="3"/>
  <c r="E514" i="4" s="1"/>
  <c r="O519" i="3"/>
  <c r="E515" i="4" s="1"/>
  <c r="O520" i="3"/>
  <c r="E516" i="4" s="1"/>
  <c r="O521" i="3"/>
  <c r="E517" i="4" s="1"/>
  <c r="O522" i="3"/>
  <c r="E518" i="4" s="1"/>
  <c r="O523" i="3"/>
  <c r="E519" i="4" s="1"/>
  <c r="O524" i="3"/>
  <c r="E520" i="4" s="1"/>
  <c r="O525" i="3"/>
  <c r="E521" i="4" s="1"/>
  <c r="O526" i="3"/>
  <c r="E522" i="4" s="1"/>
  <c r="O527" i="3"/>
  <c r="E523" i="4" s="1"/>
  <c r="O528" i="3"/>
  <c r="E524" i="4" s="1"/>
  <c r="O529" i="3"/>
  <c r="E525" i="4" s="1"/>
  <c r="O530" i="3"/>
  <c r="E526" i="4" s="1"/>
  <c r="O531" i="3"/>
  <c r="E527" i="4" s="1"/>
  <c r="O532" i="3"/>
  <c r="E528" i="4" s="1"/>
  <c r="O533" i="3"/>
  <c r="E529" i="4" s="1"/>
  <c r="O534" i="3"/>
  <c r="E530" i="4" s="1"/>
  <c r="O535" i="3"/>
  <c r="E531" i="4" s="1"/>
  <c r="O536" i="3"/>
  <c r="E532" i="4" s="1"/>
  <c r="O537" i="3"/>
  <c r="E533" i="4" s="1"/>
  <c r="O538" i="3"/>
  <c r="E534" i="4" s="1"/>
  <c r="O539" i="3"/>
  <c r="E535" i="4" s="1"/>
  <c r="O540" i="3"/>
  <c r="E536" i="4" s="1"/>
  <c r="O541" i="3"/>
  <c r="E537" i="4" s="1"/>
  <c r="O542" i="3"/>
  <c r="E538" i="4" s="1"/>
  <c r="O543" i="3"/>
  <c r="E539" i="4" s="1"/>
  <c r="O544" i="3"/>
  <c r="E540" i="4" s="1"/>
  <c r="O545" i="3"/>
  <c r="E541" i="4" s="1"/>
  <c r="O546" i="3"/>
  <c r="E542" i="4" s="1"/>
  <c r="O547" i="3"/>
  <c r="E543" i="4" s="1"/>
  <c r="O548" i="3"/>
  <c r="E544" i="4" s="1"/>
  <c r="O549" i="3"/>
  <c r="E545" i="4" s="1"/>
  <c r="O550" i="3"/>
  <c r="E546" i="4" s="1"/>
  <c r="O551" i="3"/>
  <c r="E547" i="4" s="1"/>
  <c r="O552" i="3"/>
  <c r="E548" i="4" s="1"/>
  <c r="O553" i="3"/>
  <c r="E549" i="4" s="1"/>
  <c r="O554" i="3"/>
  <c r="E550" i="4" s="1"/>
  <c r="O555" i="3"/>
  <c r="E551" i="4" s="1"/>
  <c r="O556" i="3"/>
  <c r="E552" i="4" s="1"/>
  <c r="O557" i="3"/>
  <c r="E553" i="4" s="1"/>
  <c r="O558" i="3"/>
  <c r="E554" i="4" s="1"/>
  <c r="O559" i="3"/>
  <c r="E555" i="4" s="1"/>
  <c r="O560" i="3"/>
  <c r="E556" i="4" s="1"/>
  <c r="O561" i="3"/>
  <c r="E557" i="4" s="1"/>
  <c r="O562" i="3"/>
  <c r="E558" i="4" s="1"/>
  <c r="O563" i="3"/>
  <c r="E559" i="4" s="1"/>
  <c r="O564" i="3"/>
  <c r="E560" i="4" s="1"/>
  <c r="O565" i="3"/>
  <c r="E561" i="4" s="1"/>
  <c r="O566" i="3"/>
  <c r="E562" i="4" s="1"/>
  <c r="O567" i="3"/>
  <c r="E563" i="4" s="1"/>
  <c r="O568" i="3"/>
  <c r="E564" i="4" s="1"/>
  <c r="O569" i="3"/>
  <c r="E565" i="4" s="1"/>
  <c r="O570" i="3"/>
  <c r="E566" i="4" s="1"/>
  <c r="O571" i="3"/>
  <c r="E567" i="4" s="1"/>
  <c r="O572" i="3"/>
  <c r="E568" i="4" s="1"/>
  <c r="O573" i="3"/>
  <c r="E569" i="4" s="1"/>
  <c r="O574" i="3"/>
  <c r="E570" i="4" s="1"/>
  <c r="O575" i="3"/>
  <c r="E571" i="4" s="1"/>
  <c r="O576" i="3"/>
  <c r="E572" i="4" s="1"/>
  <c r="O577" i="3"/>
  <c r="E573" i="4" s="1"/>
  <c r="O578" i="3"/>
  <c r="E574" i="4" s="1"/>
  <c r="O579" i="3"/>
  <c r="E575" i="4" s="1"/>
  <c r="O580" i="3"/>
  <c r="E576" i="4" s="1"/>
  <c r="O581" i="3"/>
  <c r="E577" i="4" s="1"/>
  <c r="O582" i="3"/>
  <c r="E578" i="4" s="1"/>
  <c r="O583" i="3"/>
  <c r="E579" i="4" s="1"/>
  <c r="O584" i="3"/>
  <c r="E580" i="4" s="1"/>
  <c r="O585" i="3"/>
  <c r="E581" i="4" s="1"/>
  <c r="O586" i="3"/>
  <c r="E582" i="4" s="1"/>
  <c r="O587" i="3"/>
  <c r="E583" i="4" s="1"/>
  <c r="O588" i="3"/>
  <c r="E584" i="4" s="1"/>
  <c r="O589" i="3"/>
  <c r="E585" i="4" s="1"/>
  <c r="O590" i="3"/>
  <c r="E586" i="4" s="1"/>
  <c r="O591" i="3"/>
  <c r="E587" i="4" s="1"/>
  <c r="O592" i="3"/>
  <c r="E588" i="4" s="1"/>
  <c r="O593" i="3"/>
  <c r="E589" i="4" s="1"/>
  <c r="O594" i="3"/>
  <c r="E590" i="4" s="1"/>
  <c r="O595" i="3"/>
  <c r="E591" i="4" s="1"/>
  <c r="O596" i="3"/>
  <c r="E592" i="4" s="1"/>
  <c r="O597" i="3"/>
  <c r="E593" i="4" s="1"/>
  <c r="O598" i="3"/>
  <c r="E594" i="4" s="1"/>
  <c r="O599" i="3"/>
  <c r="E595" i="4" s="1"/>
  <c r="O600" i="3"/>
  <c r="E596" i="4" s="1"/>
  <c r="O601" i="3"/>
  <c r="E597" i="4" s="1"/>
  <c r="O602" i="3"/>
  <c r="E598" i="4" s="1"/>
  <c r="O603" i="3"/>
  <c r="E599" i="4" s="1"/>
  <c r="O604" i="3"/>
  <c r="E600" i="4" s="1"/>
  <c r="O605" i="3"/>
  <c r="E601" i="4" s="1"/>
  <c r="O606" i="3"/>
  <c r="E602" i="4" s="1"/>
  <c r="O607" i="3"/>
  <c r="E603" i="4" s="1"/>
  <c r="O608" i="3"/>
  <c r="E604" i="4" s="1"/>
  <c r="O609" i="3"/>
  <c r="E605" i="4" s="1"/>
  <c r="O610" i="3"/>
  <c r="E606" i="4" s="1"/>
  <c r="O611" i="3"/>
  <c r="E607" i="4" s="1"/>
  <c r="O7" i="3"/>
  <c r="M8" i="3"/>
  <c r="M9" i="3"/>
  <c r="M10" i="3"/>
  <c r="M11" i="3"/>
  <c r="M7" i="3"/>
  <c r="O8" i="2"/>
  <c r="O9" i="2"/>
  <c r="O10" i="2"/>
  <c r="O12" i="2"/>
  <c r="O13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7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8" i="2"/>
  <c r="M9" i="2"/>
  <c r="M10" i="2"/>
  <c r="M11" i="2"/>
  <c r="M7" i="2"/>
  <c r="N8" i="3" l="1"/>
  <c r="N9" i="3"/>
  <c r="N10" i="3"/>
  <c r="N11" i="3"/>
  <c r="N12" i="3"/>
  <c r="N13" i="3"/>
  <c r="O13" i="3" s="1"/>
  <c r="E9" i="4" s="1"/>
  <c r="N8" i="2" l="1"/>
  <c r="N9" i="2"/>
  <c r="N10" i="2"/>
  <c r="N11" i="2"/>
  <c r="O11" i="2" s="1"/>
  <c r="N12" i="2"/>
  <c r="N28" i="3" l="1"/>
  <c r="F4" i="4"/>
  <c r="D4" i="4"/>
  <c r="D6" i="4"/>
  <c r="D7" i="4"/>
  <c r="B8" i="4"/>
  <c r="D5" i="4"/>
  <c r="N7" i="2"/>
  <c r="N13" i="2"/>
  <c r="N14" i="2"/>
  <c r="O14" i="2" s="1"/>
  <c r="N15" i="2"/>
  <c r="O15" i="2" s="1"/>
  <c r="N16" i="2"/>
  <c r="O16" i="2" s="1"/>
  <c r="N17" i="2"/>
  <c r="O17" i="2" s="1"/>
  <c r="C13" i="4" s="1"/>
  <c r="N18" i="2"/>
  <c r="O18" i="2" s="1"/>
  <c r="C14" i="4" s="1"/>
  <c r="N19" i="2"/>
  <c r="O19" i="2" s="1"/>
  <c r="C15" i="4" s="1"/>
  <c r="N20" i="2"/>
  <c r="O20" i="2" s="1"/>
  <c r="C16" i="4" s="1"/>
  <c r="N21" i="2"/>
  <c r="O21" i="2" s="1"/>
  <c r="C17" i="4" s="1"/>
  <c r="N22" i="2"/>
  <c r="O22" i="2" s="1"/>
  <c r="C18" i="4" s="1"/>
  <c r="N23" i="2"/>
  <c r="O23" i="2" s="1"/>
  <c r="C19" i="4" s="1"/>
  <c r="N24" i="2"/>
  <c r="O24" i="2" s="1"/>
  <c r="C20" i="4" s="1"/>
  <c r="N25" i="2"/>
  <c r="O25" i="2" s="1"/>
  <c r="C21" i="4" s="1"/>
  <c r="N26" i="2"/>
  <c r="O26" i="2" s="1"/>
  <c r="C22" i="4" s="1"/>
  <c r="N27" i="2"/>
  <c r="O27" i="2" s="1"/>
  <c r="C23" i="4" s="1"/>
  <c r="N28" i="2"/>
  <c r="O28" i="2" s="1"/>
  <c r="C24" i="4" s="1"/>
  <c r="N29" i="2"/>
  <c r="O29" i="2" s="1"/>
  <c r="C25" i="4" s="1"/>
  <c r="N30" i="2"/>
  <c r="O30" i="2" s="1"/>
  <c r="C26" i="4" s="1"/>
  <c r="N31" i="2"/>
  <c r="O31" i="2" s="1"/>
  <c r="C27" i="4" s="1"/>
  <c r="N32" i="2"/>
  <c r="O32" i="2" s="1"/>
  <c r="C28" i="4" s="1"/>
  <c r="N33" i="2"/>
  <c r="O33" i="2" s="1"/>
  <c r="C29" i="4" s="1"/>
  <c r="N34" i="2"/>
  <c r="O34" i="2" s="1"/>
  <c r="C30" i="4" s="1"/>
  <c r="N35" i="2"/>
  <c r="O35" i="2" s="1"/>
  <c r="C31" i="4" s="1"/>
  <c r="N36" i="2"/>
  <c r="O36" i="2" s="1"/>
  <c r="C32" i="4" s="1"/>
  <c r="N37" i="2"/>
  <c r="O37" i="2" s="1"/>
  <c r="C33" i="4" s="1"/>
  <c r="N38" i="2"/>
  <c r="O38" i="2" s="1"/>
  <c r="C34" i="4" s="1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F5" i="4"/>
  <c r="F6" i="4"/>
  <c r="F7" i="4"/>
  <c r="N7" i="3"/>
  <c r="F9" i="4"/>
  <c r="N14" i="3"/>
  <c r="O14" i="3" s="1"/>
  <c r="E10" i="4" s="1"/>
  <c r="N15" i="3"/>
  <c r="N16" i="3"/>
  <c r="N17" i="3"/>
  <c r="N18" i="3"/>
  <c r="N19" i="3"/>
  <c r="O19" i="3" s="1"/>
  <c r="E15" i="4" s="1"/>
  <c r="N20" i="3"/>
  <c r="O20" i="3" s="1"/>
  <c r="E16" i="4" s="1"/>
  <c r="N21" i="3"/>
  <c r="O21" i="3" s="1"/>
  <c r="E17" i="4" s="1"/>
  <c r="N22" i="3"/>
  <c r="O22" i="3" s="1"/>
  <c r="E18" i="4" s="1"/>
  <c r="N23" i="3"/>
  <c r="O23" i="3" s="1"/>
  <c r="E19" i="4" s="1"/>
  <c r="N24" i="3"/>
  <c r="O24" i="3" s="1"/>
  <c r="E20" i="4" s="1"/>
  <c r="N25" i="3"/>
  <c r="O25" i="3" s="1"/>
  <c r="E21" i="4" s="1"/>
  <c r="N26" i="3"/>
  <c r="O26" i="3" s="1"/>
  <c r="E22" i="4" s="1"/>
  <c r="N27" i="3"/>
  <c r="O27" i="3" s="1"/>
  <c r="E23" i="4" s="1"/>
  <c r="F24" i="4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G15" i="4" l="1"/>
  <c r="F605" i="4"/>
  <c r="F601" i="4"/>
  <c r="F606" i="4"/>
  <c r="F604" i="4"/>
  <c r="F602" i="4"/>
  <c r="F600" i="4"/>
  <c r="F598" i="4"/>
  <c r="F596" i="4"/>
  <c r="F594" i="4"/>
  <c r="F592" i="4"/>
  <c r="F590" i="4"/>
  <c r="F588" i="4"/>
  <c r="F586" i="4"/>
  <c r="F584" i="4"/>
  <c r="F582" i="4"/>
  <c r="F580" i="4"/>
  <c r="F578" i="4"/>
  <c r="F576" i="4"/>
  <c r="F574" i="4"/>
  <c r="F572" i="4"/>
  <c r="F570" i="4"/>
  <c r="F568" i="4"/>
  <c r="F566" i="4"/>
  <c r="F564" i="4"/>
  <c r="F562" i="4"/>
  <c r="F560" i="4"/>
  <c r="F558" i="4"/>
  <c r="F556" i="4"/>
  <c r="F554" i="4"/>
  <c r="F552" i="4"/>
  <c r="F550" i="4"/>
  <c r="F548" i="4"/>
  <c r="F546" i="4"/>
  <c r="F544" i="4"/>
  <c r="F542" i="4"/>
  <c r="F540" i="4"/>
  <c r="F538" i="4"/>
  <c r="F536" i="4"/>
  <c r="F534" i="4"/>
  <c r="F532" i="4"/>
  <c r="F530" i="4"/>
  <c r="F528" i="4"/>
  <c r="F526" i="4"/>
  <c r="F524" i="4"/>
  <c r="F522" i="4"/>
  <c r="F520" i="4"/>
  <c r="F518" i="4"/>
  <c r="F516" i="4"/>
  <c r="F514" i="4"/>
  <c r="F512" i="4"/>
  <c r="F510" i="4"/>
  <c r="F508" i="4"/>
  <c r="F506" i="4"/>
  <c r="F504" i="4"/>
  <c r="F502" i="4"/>
  <c r="F500" i="4"/>
  <c r="F498" i="4"/>
  <c r="F496" i="4"/>
  <c r="F494" i="4"/>
  <c r="F492" i="4"/>
  <c r="F490" i="4"/>
  <c r="F488" i="4"/>
  <c r="F486" i="4"/>
  <c r="F484" i="4"/>
  <c r="F482" i="4"/>
  <c r="F480" i="4"/>
  <c r="F478" i="4"/>
  <c r="F476" i="4"/>
  <c r="F474" i="4"/>
  <c r="F472" i="4"/>
  <c r="F470" i="4"/>
  <c r="F468" i="4"/>
  <c r="F466" i="4"/>
  <c r="F464" i="4"/>
  <c r="F462" i="4"/>
  <c r="F460" i="4"/>
  <c r="F458" i="4"/>
  <c r="F456" i="4"/>
  <c r="F454" i="4"/>
  <c r="F452" i="4"/>
  <c r="F450" i="4"/>
  <c r="F448" i="4"/>
  <c r="F446" i="4"/>
  <c r="F444" i="4"/>
  <c r="F442" i="4"/>
  <c r="F440" i="4"/>
  <c r="F438" i="4"/>
  <c r="F436" i="4"/>
  <c r="F434" i="4"/>
  <c r="F432" i="4"/>
  <c r="F430" i="4"/>
  <c r="F428" i="4"/>
  <c r="F426" i="4"/>
  <c r="F424" i="4"/>
  <c r="F422" i="4"/>
  <c r="F420" i="4"/>
  <c r="F418" i="4"/>
  <c r="F416" i="4"/>
  <c r="F414" i="4"/>
  <c r="F412" i="4"/>
  <c r="F410" i="4"/>
  <c r="F408" i="4"/>
  <c r="F406" i="4"/>
  <c r="F404" i="4"/>
  <c r="F402" i="4"/>
  <c r="F400" i="4"/>
  <c r="F398" i="4"/>
  <c r="F396" i="4"/>
  <c r="F394" i="4"/>
  <c r="F392" i="4"/>
  <c r="F390" i="4"/>
  <c r="F388" i="4"/>
  <c r="F386" i="4"/>
  <c r="F384" i="4"/>
  <c r="F382" i="4"/>
  <c r="F380" i="4"/>
  <c r="F378" i="4"/>
  <c r="F376" i="4"/>
  <c r="F374" i="4"/>
  <c r="F372" i="4"/>
  <c r="F370" i="4"/>
  <c r="F368" i="4"/>
  <c r="F366" i="4"/>
  <c r="F364" i="4"/>
  <c r="F362" i="4"/>
  <c r="F360" i="4"/>
  <c r="F358" i="4"/>
  <c r="F356" i="4"/>
  <c r="F354" i="4"/>
  <c r="F352" i="4"/>
  <c r="F350" i="4"/>
  <c r="F348" i="4"/>
  <c r="F346" i="4"/>
  <c r="F344" i="4"/>
  <c r="F342" i="4"/>
  <c r="F340" i="4"/>
  <c r="F338" i="4"/>
  <c r="F336" i="4"/>
  <c r="F334" i="4"/>
  <c r="F332" i="4"/>
  <c r="F330" i="4"/>
  <c r="F328" i="4"/>
  <c r="F326" i="4"/>
  <c r="F324" i="4"/>
  <c r="F322" i="4"/>
  <c r="F320" i="4"/>
  <c r="F318" i="4"/>
  <c r="F316" i="4"/>
  <c r="F314" i="4"/>
  <c r="F312" i="4"/>
  <c r="F310" i="4"/>
  <c r="F308" i="4"/>
  <c r="F306" i="4"/>
  <c r="F304" i="4"/>
  <c r="F302" i="4"/>
  <c r="F300" i="4"/>
  <c r="F298" i="4"/>
  <c r="F296" i="4"/>
  <c r="F294" i="4"/>
  <c r="F292" i="4"/>
  <c r="F290" i="4"/>
  <c r="F288" i="4"/>
  <c r="F286" i="4"/>
  <c r="F284" i="4"/>
  <c r="F282" i="4"/>
  <c r="F280" i="4"/>
  <c r="F278" i="4"/>
  <c r="F276" i="4"/>
  <c r="F274" i="4"/>
  <c r="F272" i="4"/>
  <c r="F270" i="4"/>
  <c r="F268" i="4"/>
  <c r="F266" i="4"/>
  <c r="F264" i="4"/>
  <c r="F262" i="4"/>
  <c r="F260" i="4"/>
  <c r="F258" i="4"/>
  <c r="F256" i="4"/>
  <c r="F254" i="4"/>
  <c r="F252" i="4"/>
  <c r="F250" i="4"/>
  <c r="F248" i="4"/>
  <c r="F246" i="4"/>
  <c r="F244" i="4"/>
  <c r="F242" i="4"/>
  <c r="F240" i="4"/>
  <c r="F238" i="4"/>
  <c r="F236" i="4"/>
  <c r="F234" i="4"/>
  <c r="F232" i="4"/>
  <c r="F230" i="4"/>
  <c r="F228" i="4"/>
  <c r="F226" i="4"/>
  <c r="F224" i="4"/>
  <c r="F222" i="4"/>
  <c r="F220" i="4"/>
  <c r="F218" i="4"/>
  <c r="F216" i="4"/>
  <c r="F214" i="4"/>
  <c r="F212" i="4"/>
  <c r="F210" i="4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2" i="4"/>
  <c r="F20" i="4"/>
  <c r="F18" i="4"/>
  <c r="F16" i="4"/>
  <c r="F14" i="4"/>
  <c r="F12" i="4"/>
  <c r="F10" i="4"/>
  <c r="F8" i="4"/>
  <c r="F607" i="4"/>
  <c r="F603" i="4"/>
  <c r="F599" i="4"/>
  <c r="F597" i="4"/>
  <c r="F595" i="4"/>
  <c r="F593" i="4"/>
  <c r="F591" i="4"/>
  <c r="F589" i="4"/>
  <c r="F587" i="4"/>
  <c r="F585" i="4"/>
  <c r="F583" i="4"/>
  <c r="F581" i="4"/>
  <c r="F579" i="4"/>
  <c r="F577" i="4"/>
  <c r="F575" i="4"/>
  <c r="F573" i="4"/>
  <c r="F571" i="4"/>
  <c r="F569" i="4"/>
  <c r="F567" i="4"/>
  <c r="F565" i="4"/>
  <c r="F563" i="4"/>
  <c r="F561" i="4"/>
  <c r="F559" i="4"/>
  <c r="F557" i="4"/>
  <c r="F555" i="4"/>
  <c r="F553" i="4"/>
  <c r="F551" i="4"/>
  <c r="F549" i="4"/>
  <c r="F547" i="4"/>
  <c r="F545" i="4"/>
  <c r="F543" i="4"/>
  <c r="F541" i="4"/>
  <c r="F539" i="4"/>
  <c r="F537" i="4"/>
  <c r="F535" i="4"/>
  <c r="F533" i="4"/>
  <c r="F531" i="4"/>
  <c r="F529" i="4"/>
  <c r="F527" i="4"/>
  <c r="F525" i="4"/>
  <c r="F523" i="4"/>
  <c r="F521" i="4"/>
  <c r="F519" i="4"/>
  <c r="F517" i="4"/>
  <c r="F515" i="4"/>
  <c r="F513" i="4"/>
  <c r="F511" i="4"/>
  <c r="F509" i="4"/>
  <c r="F507" i="4"/>
  <c r="F505" i="4"/>
  <c r="F503" i="4"/>
  <c r="F501" i="4"/>
  <c r="F499" i="4"/>
  <c r="F497" i="4"/>
  <c r="F495" i="4"/>
  <c r="F493" i="4"/>
  <c r="F491" i="4"/>
  <c r="F489" i="4"/>
  <c r="F487" i="4"/>
  <c r="F485" i="4"/>
  <c r="F483" i="4"/>
  <c r="F481" i="4"/>
  <c r="F479" i="4"/>
  <c r="F477" i="4"/>
  <c r="F475" i="4"/>
  <c r="F473" i="4"/>
  <c r="F471" i="4"/>
  <c r="F469" i="4"/>
  <c r="F467" i="4"/>
  <c r="F465" i="4"/>
  <c r="F463" i="4"/>
  <c r="F461" i="4"/>
  <c r="F459" i="4"/>
  <c r="F457" i="4"/>
  <c r="F455" i="4"/>
  <c r="F453" i="4"/>
  <c r="F451" i="4"/>
  <c r="F449" i="4"/>
  <c r="F447" i="4"/>
  <c r="F445" i="4"/>
  <c r="F443" i="4"/>
  <c r="F441" i="4"/>
  <c r="F439" i="4"/>
  <c r="F437" i="4"/>
  <c r="F435" i="4"/>
  <c r="F433" i="4"/>
  <c r="F431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F345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15" i="4"/>
  <c r="F313" i="4"/>
  <c r="F311" i="4"/>
  <c r="F309" i="4"/>
  <c r="F307" i="4"/>
  <c r="F305" i="4"/>
  <c r="F303" i="4"/>
  <c r="F301" i="4"/>
  <c r="F299" i="4"/>
  <c r="F297" i="4"/>
  <c r="F295" i="4"/>
  <c r="F293" i="4"/>
  <c r="F291" i="4"/>
  <c r="F289" i="4"/>
  <c r="F287" i="4"/>
  <c r="F285" i="4"/>
  <c r="F283" i="4"/>
  <c r="F281" i="4"/>
  <c r="F279" i="4"/>
  <c r="F277" i="4"/>
  <c r="F275" i="4"/>
  <c r="F273" i="4"/>
  <c r="F271" i="4"/>
  <c r="F269" i="4"/>
  <c r="F267" i="4"/>
  <c r="F265" i="4"/>
  <c r="F263" i="4"/>
  <c r="F261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F235" i="4"/>
  <c r="F233" i="4"/>
  <c r="F231" i="4"/>
  <c r="F229" i="4"/>
  <c r="F227" i="4"/>
  <c r="F225" i="4"/>
  <c r="F223" i="4"/>
  <c r="F221" i="4"/>
  <c r="F219" i="4"/>
  <c r="F217" i="4"/>
  <c r="F215" i="4"/>
  <c r="F213" i="4"/>
  <c r="F211" i="4"/>
  <c r="F209" i="4"/>
  <c r="F207" i="4"/>
  <c r="F205" i="4"/>
  <c r="F203" i="4"/>
  <c r="F201" i="4"/>
  <c r="F199" i="4"/>
  <c r="F197" i="4"/>
  <c r="F195" i="4"/>
  <c r="F193" i="4"/>
  <c r="F191" i="4"/>
  <c r="F189" i="4"/>
  <c r="F187" i="4"/>
  <c r="F185" i="4"/>
  <c r="F183" i="4"/>
  <c r="F181" i="4"/>
  <c r="F179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D606" i="4"/>
  <c r="D604" i="4"/>
  <c r="D602" i="4"/>
  <c r="D600" i="4"/>
  <c r="D598" i="4"/>
  <c r="D596" i="4"/>
  <c r="D594" i="4"/>
  <c r="D592" i="4"/>
  <c r="D590" i="4"/>
  <c r="D588" i="4"/>
  <c r="D586" i="4"/>
  <c r="D584" i="4"/>
  <c r="D582" i="4"/>
  <c r="D580" i="4"/>
  <c r="D578" i="4"/>
  <c r="D576" i="4"/>
  <c r="D574" i="4"/>
  <c r="D572" i="4"/>
  <c r="D570" i="4"/>
  <c r="D568" i="4"/>
  <c r="D566" i="4"/>
  <c r="D564" i="4"/>
  <c r="D562" i="4"/>
  <c r="D560" i="4"/>
  <c r="D558" i="4"/>
  <c r="D556" i="4"/>
  <c r="D554" i="4"/>
  <c r="D552" i="4"/>
  <c r="D550" i="4"/>
  <c r="D548" i="4"/>
  <c r="D546" i="4"/>
  <c r="D544" i="4"/>
  <c r="D542" i="4"/>
  <c r="D540" i="4"/>
  <c r="D538" i="4"/>
  <c r="D536" i="4"/>
  <c r="D534" i="4"/>
  <c r="D532" i="4"/>
  <c r="D530" i="4"/>
  <c r="D528" i="4"/>
  <c r="D526" i="4"/>
  <c r="D524" i="4"/>
  <c r="D522" i="4"/>
  <c r="D520" i="4"/>
  <c r="D518" i="4"/>
  <c r="D516" i="4"/>
  <c r="D514" i="4"/>
  <c r="D512" i="4"/>
  <c r="D510" i="4"/>
  <c r="D508" i="4"/>
  <c r="D506" i="4"/>
  <c r="D504" i="4"/>
  <c r="D502" i="4"/>
  <c r="D500" i="4"/>
  <c r="D498" i="4"/>
  <c r="D496" i="4"/>
  <c r="D494" i="4"/>
  <c r="D492" i="4"/>
  <c r="D490" i="4"/>
  <c r="D488" i="4"/>
  <c r="D486" i="4"/>
  <c r="D484" i="4"/>
  <c r="D482" i="4"/>
  <c r="D480" i="4"/>
  <c r="D478" i="4"/>
  <c r="D476" i="4"/>
  <c r="D474" i="4"/>
  <c r="D472" i="4"/>
  <c r="D470" i="4"/>
  <c r="D468" i="4"/>
  <c r="D466" i="4"/>
  <c r="D464" i="4"/>
  <c r="D462" i="4"/>
  <c r="D460" i="4"/>
  <c r="D458" i="4"/>
  <c r="D456" i="4"/>
  <c r="D454" i="4"/>
  <c r="D452" i="4"/>
  <c r="D450" i="4"/>
  <c r="D448" i="4"/>
  <c r="D446" i="4"/>
  <c r="D444" i="4"/>
  <c r="D442" i="4"/>
  <c r="D440" i="4"/>
  <c r="D438" i="4"/>
  <c r="D436" i="4"/>
  <c r="D434" i="4"/>
  <c r="D432" i="4"/>
  <c r="D430" i="4"/>
  <c r="D428" i="4"/>
  <c r="D426" i="4"/>
  <c r="D424" i="4"/>
  <c r="D422" i="4"/>
  <c r="D420" i="4"/>
  <c r="D418" i="4"/>
  <c r="D416" i="4"/>
  <c r="D414" i="4"/>
  <c r="D412" i="4"/>
  <c r="D410" i="4"/>
  <c r="D408" i="4"/>
  <c r="D406" i="4"/>
  <c r="D404" i="4"/>
  <c r="D402" i="4"/>
  <c r="D400" i="4"/>
  <c r="D398" i="4"/>
  <c r="D396" i="4"/>
  <c r="D394" i="4"/>
  <c r="D392" i="4"/>
  <c r="D390" i="4"/>
  <c r="D388" i="4"/>
  <c r="D386" i="4"/>
  <c r="D384" i="4"/>
  <c r="D382" i="4"/>
  <c r="D380" i="4"/>
  <c r="D378" i="4"/>
  <c r="D376" i="4"/>
  <c r="D374" i="4"/>
  <c r="D372" i="4"/>
  <c r="D370" i="4"/>
  <c r="D368" i="4"/>
  <c r="D366" i="4"/>
  <c r="D364" i="4"/>
  <c r="D362" i="4"/>
  <c r="D360" i="4"/>
  <c r="D358" i="4"/>
  <c r="D356" i="4"/>
  <c r="D354" i="4"/>
  <c r="D352" i="4"/>
  <c r="D350" i="4"/>
  <c r="D348" i="4"/>
  <c r="D346" i="4"/>
  <c r="D344" i="4"/>
  <c r="D342" i="4"/>
  <c r="D340" i="4"/>
  <c r="D338" i="4"/>
  <c r="D336" i="4"/>
  <c r="D334" i="4"/>
  <c r="D332" i="4"/>
  <c r="D330" i="4"/>
  <c r="D328" i="4"/>
  <c r="D326" i="4"/>
  <c r="D324" i="4"/>
  <c r="D322" i="4"/>
  <c r="D320" i="4"/>
  <c r="D318" i="4"/>
  <c r="D316" i="4"/>
  <c r="D314" i="4"/>
  <c r="D312" i="4"/>
  <c r="D310" i="4"/>
  <c r="D308" i="4"/>
  <c r="D306" i="4"/>
  <c r="D304" i="4"/>
  <c r="D302" i="4"/>
  <c r="D300" i="4"/>
  <c r="D298" i="4"/>
  <c r="D296" i="4"/>
  <c r="D294" i="4"/>
  <c r="D292" i="4"/>
  <c r="D290" i="4"/>
  <c r="D288" i="4"/>
  <c r="D286" i="4"/>
  <c r="D284" i="4"/>
  <c r="D282" i="4"/>
  <c r="D280" i="4"/>
  <c r="D278" i="4"/>
  <c r="D276" i="4"/>
  <c r="D274" i="4"/>
  <c r="D272" i="4"/>
  <c r="D270" i="4"/>
  <c r="D268" i="4"/>
  <c r="D266" i="4"/>
  <c r="D264" i="4"/>
  <c r="D262" i="4"/>
  <c r="D260" i="4"/>
  <c r="D258" i="4"/>
  <c r="D256" i="4"/>
  <c r="D254" i="4"/>
  <c r="D252" i="4"/>
  <c r="D250" i="4"/>
  <c r="D248" i="4"/>
  <c r="D246" i="4"/>
  <c r="D244" i="4"/>
  <c r="D242" i="4"/>
  <c r="D240" i="4"/>
  <c r="D238" i="4"/>
  <c r="D236" i="4"/>
  <c r="D234" i="4"/>
  <c r="D232" i="4"/>
  <c r="D230" i="4"/>
  <c r="D228" i="4"/>
  <c r="D226" i="4"/>
  <c r="D224" i="4"/>
  <c r="D222" i="4"/>
  <c r="D220" i="4"/>
  <c r="D218" i="4"/>
  <c r="D216" i="4"/>
  <c r="D214" i="4"/>
  <c r="D212" i="4"/>
  <c r="D210" i="4"/>
  <c r="D208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166" i="4"/>
  <c r="D164" i="4"/>
  <c r="D162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D130" i="4"/>
  <c r="D128" i="4"/>
  <c r="D126" i="4"/>
  <c r="D124" i="4"/>
  <c r="D122" i="4"/>
  <c r="D120" i="4"/>
  <c r="D118" i="4"/>
  <c r="D116" i="4"/>
  <c r="D114" i="4"/>
  <c r="D112" i="4"/>
  <c r="D110" i="4"/>
  <c r="D108" i="4"/>
  <c r="D106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40" i="4"/>
  <c r="D38" i="4"/>
  <c r="D36" i="4"/>
  <c r="D34" i="4"/>
  <c r="D32" i="4"/>
  <c r="D30" i="4"/>
  <c r="D28" i="4"/>
  <c r="D26" i="4"/>
  <c r="D24" i="4"/>
  <c r="D22" i="4"/>
  <c r="D20" i="4"/>
  <c r="D18" i="4"/>
  <c r="D16" i="4"/>
  <c r="D14" i="4"/>
  <c r="D12" i="4"/>
  <c r="D10" i="4"/>
  <c r="D607" i="4"/>
  <c r="D605" i="4"/>
  <c r="D603" i="4"/>
  <c r="D601" i="4"/>
  <c r="D599" i="4"/>
  <c r="D597" i="4"/>
  <c r="D595" i="4"/>
  <c r="D593" i="4"/>
  <c r="D591" i="4"/>
  <c r="D589" i="4"/>
  <c r="D587" i="4"/>
  <c r="D585" i="4"/>
  <c r="D583" i="4"/>
  <c r="D581" i="4"/>
  <c r="D579" i="4"/>
  <c r="D577" i="4"/>
  <c r="D575" i="4"/>
  <c r="D573" i="4"/>
  <c r="D571" i="4"/>
  <c r="D569" i="4"/>
  <c r="D567" i="4"/>
  <c r="D565" i="4"/>
  <c r="D563" i="4"/>
  <c r="D561" i="4"/>
  <c r="D559" i="4"/>
  <c r="D557" i="4"/>
  <c r="D555" i="4"/>
  <c r="D553" i="4"/>
  <c r="D551" i="4"/>
  <c r="D549" i="4"/>
  <c r="D547" i="4"/>
  <c r="D545" i="4"/>
  <c r="D543" i="4"/>
  <c r="D541" i="4"/>
  <c r="D539" i="4"/>
  <c r="D537" i="4"/>
  <c r="D535" i="4"/>
  <c r="D533" i="4"/>
  <c r="D531" i="4"/>
  <c r="D529" i="4"/>
  <c r="D527" i="4"/>
  <c r="D525" i="4"/>
  <c r="D523" i="4"/>
  <c r="D521" i="4"/>
  <c r="D519" i="4"/>
  <c r="D517" i="4"/>
  <c r="D515" i="4"/>
  <c r="D513" i="4"/>
  <c r="D511" i="4"/>
  <c r="D509" i="4"/>
  <c r="D507" i="4"/>
  <c r="D505" i="4"/>
  <c r="D503" i="4"/>
  <c r="D501" i="4"/>
  <c r="D499" i="4"/>
  <c r="D497" i="4"/>
  <c r="D495" i="4"/>
  <c r="D493" i="4"/>
  <c r="D491" i="4"/>
  <c r="D489" i="4"/>
  <c r="D487" i="4"/>
  <c r="D485" i="4"/>
  <c r="D483" i="4"/>
  <c r="D481" i="4"/>
  <c r="D479" i="4"/>
  <c r="D477" i="4"/>
  <c r="D475" i="4"/>
  <c r="D473" i="4"/>
  <c r="D471" i="4"/>
  <c r="D469" i="4"/>
  <c r="D467" i="4"/>
  <c r="D465" i="4"/>
  <c r="D463" i="4"/>
  <c r="D461" i="4"/>
  <c r="D459" i="4"/>
  <c r="D457" i="4"/>
  <c r="D455" i="4"/>
  <c r="D453" i="4"/>
  <c r="D451" i="4"/>
  <c r="D449" i="4"/>
  <c r="D447" i="4"/>
  <c r="D445" i="4"/>
  <c r="D443" i="4"/>
  <c r="D441" i="4"/>
  <c r="D439" i="4"/>
  <c r="D437" i="4"/>
  <c r="D435" i="4"/>
  <c r="D433" i="4"/>
  <c r="D431" i="4"/>
  <c r="D429" i="4"/>
  <c r="D427" i="4"/>
  <c r="D425" i="4"/>
  <c r="D423" i="4"/>
  <c r="D421" i="4"/>
  <c r="D419" i="4"/>
  <c r="D417" i="4"/>
  <c r="D415" i="4"/>
  <c r="D413" i="4"/>
  <c r="D411" i="4"/>
  <c r="D409" i="4"/>
  <c r="D407" i="4"/>
  <c r="D405" i="4"/>
  <c r="D403" i="4"/>
  <c r="D401" i="4"/>
  <c r="D399" i="4"/>
  <c r="D397" i="4"/>
  <c r="D395" i="4"/>
  <c r="D393" i="4"/>
  <c r="D391" i="4"/>
  <c r="D389" i="4"/>
  <c r="D387" i="4"/>
  <c r="D385" i="4"/>
  <c r="D383" i="4"/>
  <c r="D381" i="4"/>
  <c r="D379" i="4"/>
  <c r="D377" i="4"/>
  <c r="D375" i="4"/>
  <c r="D373" i="4"/>
  <c r="D371" i="4"/>
  <c r="D369" i="4"/>
  <c r="D367" i="4"/>
  <c r="D365" i="4"/>
  <c r="D363" i="4"/>
  <c r="D361" i="4"/>
  <c r="D359" i="4"/>
  <c r="D357" i="4"/>
  <c r="D355" i="4"/>
  <c r="D353" i="4"/>
  <c r="D351" i="4"/>
  <c r="D349" i="4"/>
  <c r="D347" i="4"/>
  <c r="D345" i="4"/>
  <c r="D343" i="4"/>
  <c r="D341" i="4"/>
  <c r="D339" i="4"/>
  <c r="D337" i="4"/>
  <c r="D335" i="4"/>
  <c r="D333" i="4"/>
  <c r="D331" i="4"/>
  <c r="D329" i="4"/>
  <c r="D327" i="4"/>
  <c r="D325" i="4"/>
  <c r="D323" i="4"/>
  <c r="D321" i="4"/>
  <c r="D319" i="4"/>
  <c r="D317" i="4"/>
  <c r="D315" i="4"/>
  <c r="D313" i="4"/>
  <c r="D311" i="4"/>
  <c r="D309" i="4"/>
  <c r="D307" i="4"/>
  <c r="D305" i="4"/>
  <c r="D303" i="4"/>
  <c r="D301" i="4"/>
  <c r="D299" i="4"/>
  <c r="D297" i="4"/>
  <c r="D295" i="4"/>
  <c r="D293" i="4"/>
  <c r="D291" i="4"/>
  <c r="D289" i="4"/>
  <c r="D287" i="4"/>
  <c r="D285" i="4"/>
  <c r="D283" i="4"/>
  <c r="D281" i="4"/>
  <c r="D279" i="4"/>
  <c r="D277" i="4"/>
  <c r="D275" i="4"/>
  <c r="D273" i="4"/>
  <c r="D271" i="4"/>
  <c r="D269" i="4"/>
  <c r="D267" i="4"/>
  <c r="D265" i="4"/>
  <c r="D263" i="4"/>
  <c r="D261" i="4"/>
  <c r="D259" i="4"/>
  <c r="D257" i="4"/>
  <c r="D255" i="4"/>
  <c r="D253" i="4"/>
  <c r="D251" i="4"/>
  <c r="D249" i="4"/>
  <c r="D247" i="4"/>
  <c r="D245" i="4"/>
  <c r="D243" i="4"/>
  <c r="D241" i="4"/>
  <c r="D239" i="4"/>
  <c r="D237" i="4"/>
  <c r="D235" i="4"/>
  <c r="D233" i="4"/>
  <c r="D231" i="4"/>
  <c r="D229" i="4"/>
  <c r="D227" i="4"/>
  <c r="D225" i="4"/>
  <c r="D223" i="4"/>
  <c r="D221" i="4"/>
  <c r="D219" i="4"/>
  <c r="D217" i="4"/>
  <c r="D215" i="4"/>
  <c r="D213" i="4"/>
  <c r="D211" i="4"/>
  <c r="D209" i="4"/>
  <c r="D207" i="4"/>
  <c r="D205" i="4"/>
  <c r="D203" i="4"/>
  <c r="D201" i="4"/>
  <c r="D199" i="4"/>
  <c r="D197" i="4"/>
  <c r="D195" i="4"/>
  <c r="D193" i="4"/>
  <c r="D191" i="4"/>
  <c r="D189" i="4"/>
  <c r="D187" i="4"/>
  <c r="D185" i="4"/>
  <c r="D183" i="4"/>
  <c r="D181" i="4"/>
  <c r="D179" i="4"/>
  <c r="D177" i="4"/>
  <c r="D175" i="4"/>
  <c r="D173" i="4"/>
  <c r="D171" i="4"/>
  <c r="D169" i="4"/>
  <c r="D167" i="4"/>
  <c r="D165" i="4"/>
  <c r="D163" i="4"/>
  <c r="D161" i="4"/>
  <c r="D159" i="4"/>
  <c r="D157" i="4"/>
  <c r="D155" i="4"/>
  <c r="D153" i="4"/>
  <c r="D151" i="4"/>
  <c r="D149" i="4"/>
  <c r="D147" i="4"/>
  <c r="D145" i="4"/>
  <c r="D143" i="4"/>
  <c r="D141" i="4"/>
  <c r="D139" i="4"/>
  <c r="D137" i="4"/>
  <c r="D135" i="4"/>
  <c r="D133" i="4"/>
  <c r="D131" i="4"/>
  <c r="D129" i="4"/>
  <c r="D127" i="4"/>
  <c r="D125" i="4"/>
  <c r="D123" i="4"/>
  <c r="D121" i="4"/>
  <c r="D119" i="4"/>
  <c r="D117" i="4"/>
  <c r="D115" i="4"/>
  <c r="D113" i="4"/>
  <c r="D111" i="4"/>
  <c r="D109" i="4"/>
  <c r="D107" i="4"/>
  <c r="D105" i="4"/>
  <c r="D103" i="4"/>
  <c r="D101" i="4"/>
  <c r="D99" i="4"/>
  <c r="D97" i="4"/>
  <c r="D95" i="4"/>
  <c r="D93" i="4"/>
  <c r="D91" i="4"/>
  <c r="D89" i="4"/>
  <c r="D87" i="4"/>
  <c r="D85" i="4"/>
  <c r="D83" i="4"/>
  <c r="D81" i="4"/>
  <c r="D79" i="4"/>
  <c r="D77" i="4"/>
  <c r="D75" i="4"/>
  <c r="D73" i="4"/>
  <c r="D71" i="4"/>
  <c r="D69" i="4"/>
  <c r="D67" i="4"/>
  <c r="D65" i="4"/>
  <c r="D63" i="4"/>
  <c r="D61" i="4"/>
  <c r="D59" i="4"/>
  <c r="D57" i="4"/>
  <c r="D55" i="4"/>
  <c r="D53" i="4"/>
  <c r="D51" i="4"/>
  <c r="D49" i="4"/>
  <c r="D47" i="4"/>
  <c r="D45" i="4"/>
  <c r="D43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D13" i="4"/>
  <c r="D11" i="4"/>
  <c r="D9" i="4"/>
  <c r="F3" i="4"/>
  <c r="D8" i="4"/>
  <c r="D3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G495" i="4" l="1"/>
  <c r="G493" i="4"/>
  <c r="G491" i="4"/>
  <c r="G489" i="4"/>
  <c r="G487" i="4"/>
  <c r="G485" i="4"/>
  <c r="G483" i="4"/>
  <c r="G481" i="4"/>
  <c r="G479" i="4"/>
  <c r="G477" i="4"/>
  <c r="G475" i="4"/>
  <c r="G473" i="4"/>
  <c r="G471" i="4"/>
  <c r="G469" i="4"/>
  <c r="G467" i="4"/>
  <c r="G465" i="4"/>
  <c r="G463" i="4"/>
  <c r="G461" i="4"/>
  <c r="G459" i="4"/>
  <c r="G457" i="4"/>
  <c r="G455" i="4"/>
  <c r="G453" i="4"/>
  <c r="G451" i="4"/>
  <c r="G449" i="4"/>
  <c r="G447" i="4"/>
  <c r="G445" i="4"/>
  <c r="G443" i="4"/>
  <c r="G600" i="4"/>
  <c r="G598" i="4"/>
  <c r="G596" i="4"/>
  <c r="G594" i="4"/>
  <c r="G592" i="4"/>
  <c r="G590" i="4"/>
  <c r="G588" i="4"/>
  <c r="G586" i="4"/>
  <c r="G584" i="4"/>
  <c r="G582" i="4"/>
  <c r="G580" i="4"/>
  <c r="G578" i="4"/>
  <c r="G576" i="4"/>
  <c r="G574" i="4"/>
  <c r="G572" i="4"/>
  <c r="G570" i="4"/>
  <c r="G568" i="4"/>
  <c r="G566" i="4"/>
  <c r="G564" i="4"/>
  <c r="G562" i="4"/>
  <c r="G560" i="4"/>
  <c r="G558" i="4"/>
  <c r="G556" i="4"/>
  <c r="G554" i="4"/>
  <c r="G552" i="4"/>
  <c r="G550" i="4"/>
  <c r="G548" i="4"/>
  <c r="G546" i="4"/>
  <c r="G544" i="4"/>
  <c r="G542" i="4"/>
  <c r="G540" i="4"/>
  <c r="G538" i="4"/>
  <c r="G536" i="4"/>
  <c r="G534" i="4"/>
  <c r="G532" i="4"/>
  <c r="G530" i="4"/>
  <c r="G528" i="4"/>
  <c r="G526" i="4"/>
  <c r="G524" i="4"/>
  <c r="G522" i="4"/>
  <c r="G520" i="4"/>
  <c r="G518" i="4"/>
  <c r="G516" i="4"/>
  <c r="G514" i="4"/>
  <c r="G512" i="4"/>
  <c r="G510" i="4"/>
  <c r="G508" i="4"/>
  <c r="G506" i="4"/>
  <c r="G504" i="4"/>
  <c r="G502" i="4"/>
  <c r="G500" i="4"/>
  <c r="G498" i="4"/>
  <c r="G496" i="4"/>
  <c r="G494" i="4"/>
  <c r="G492" i="4"/>
  <c r="G490" i="4"/>
  <c r="G488" i="4"/>
  <c r="G486" i="4"/>
  <c r="G484" i="4"/>
  <c r="G482" i="4"/>
  <c r="G480" i="4"/>
  <c r="G478" i="4"/>
  <c r="G476" i="4"/>
  <c r="G474" i="4"/>
  <c r="G472" i="4"/>
  <c r="G470" i="4"/>
  <c r="G468" i="4"/>
  <c r="G466" i="4"/>
  <c r="G464" i="4"/>
  <c r="G462" i="4"/>
  <c r="G460" i="4"/>
  <c r="G458" i="4"/>
  <c r="G456" i="4"/>
  <c r="G454" i="4"/>
  <c r="G452" i="4"/>
  <c r="G450" i="4"/>
  <c r="G448" i="4"/>
  <c r="G446" i="4"/>
  <c r="G444" i="4"/>
  <c r="G442" i="4"/>
  <c r="G440" i="4"/>
  <c r="G438" i="4"/>
  <c r="G436" i="4"/>
  <c r="G434" i="4"/>
  <c r="G432" i="4"/>
  <c r="G430" i="4"/>
  <c r="G428" i="4"/>
  <c r="G426" i="4"/>
  <c r="G424" i="4"/>
  <c r="G422" i="4"/>
  <c r="G420" i="4"/>
  <c r="G418" i="4"/>
  <c r="G416" i="4"/>
  <c r="G414" i="4"/>
  <c r="G412" i="4"/>
  <c r="G410" i="4"/>
  <c r="G408" i="4"/>
  <c r="G406" i="4"/>
  <c r="G404" i="4"/>
  <c r="G402" i="4"/>
  <c r="G400" i="4"/>
  <c r="G398" i="4"/>
  <c r="G396" i="4"/>
  <c r="G394" i="4"/>
  <c r="G392" i="4"/>
  <c r="G390" i="4"/>
  <c r="G388" i="4"/>
  <c r="G386" i="4"/>
  <c r="G384" i="4"/>
  <c r="G382" i="4"/>
  <c r="G380" i="4"/>
  <c r="G378" i="4"/>
  <c r="G376" i="4"/>
  <c r="G374" i="4"/>
  <c r="G372" i="4"/>
  <c r="G370" i="4"/>
  <c r="G368" i="4"/>
  <c r="G366" i="4"/>
  <c r="G364" i="4"/>
  <c r="G362" i="4"/>
  <c r="G360" i="4"/>
  <c r="G358" i="4"/>
  <c r="G356" i="4"/>
  <c r="G354" i="4"/>
  <c r="G352" i="4"/>
  <c r="G350" i="4"/>
  <c r="G348" i="4"/>
  <c r="G346" i="4"/>
  <c r="G344" i="4"/>
  <c r="G342" i="4"/>
  <c r="G340" i="4"/>
  <c r="G338" i="4"/>
  <c r="G336" i="4"/>
  <c r="G334" i="4"/>
  <c r="G332" i="4"/>
  <c r="G330" i="4"/>
  <c r="G328" i="4"/>
  <c r="G326" i="4"/>
  <c r="G324" i="4"/>
  <c r="G322" i="4"/>
  <c r="G320" i="4"/>
  <c r="G318" i="4"/>
  <c r="G316" i="4"/>
  <c r="G314" i="4"/>
  <c r="G312" i="4"/>
  <c r="G310" i="4"/>
  <c r="G308" i="4"/>
  <c r="G306" i="4"/>
  <c r="G304" i="4"/>
  <c r="G302" i="4"/>
  <c r="G300" i="4"/>
  <c r="G298" i="4"/>
  <c r="G296" i="4"/>
  <c r="G294" i="4"/>
  <c r="G292" i="4"/>
  <c r="G290" i="4"/>
  <c r="G288" i="4"/>
  <c r="G286" i="4"/>
  <c r="G284" i="4"/>
  <c r="G282" i="4"/>
  <c r="G280" i="4"/>
  <c r="G278" i="4"/>
  <c r="G276" i="4"/>
  <c r="G274" i="4"/>
  <c r="G272" i="4"/>
  <c r="G270" i="4"/>
  <c r="G268" i="4"/>
  <c r="G266" i="4"/>
  <c r="G264" i="4"/>
  <c r="G262" i="4"/>
  <c r="G260" i="4"/>
  <c r="G258" i="4"/>
  <c r="G256" i="4"/>
  <c r="G254" i="4"/>
  <c r="G252" i="4"/>
  <c r="G250" i="4"/>
  <c r="G248" i="4"/>
  <c r="G246" i="4"/>
  <c r="G244" i="4"/>
  <c r="G242" i="4"/>
  <c r="G240" i="4"/>
  <c r="G238" i="4"/>
  <c r="G236" i="4"/>
  <c r="G234" i="4"/>
  <c r="G232" i="4"/>
  <c r="G230" i="4"/>
  <c r="G228" i="4"/>
  <c r="G226" i="4"/>
  <c r="G224" i="4"/>
  <c r="G222" i="4"/>
  <c r="G220" i="4"/>
  <c r="G218" i="4"/>
  <c r="G216" i="4"/>
  <c r="G214" i="4"/>
  <c r="G212" i="4"/>
  <c r="G210" i="4"/>
  <c r="G208" i="4"/>
  <c r="G206" i="4"/>
  <c r="G204" i="4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6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30" i="4"/>
  <c r="G28" i="4"/>
  <c r="G26" i="4"/>
  <c r="G606" i="4" l="1"/>
  <c r="G603" i="4"/>
  <c r="G602" i="4"/>
  <c r="G9" i="4"/>
  <c r="G13" i="4"/>
  <c r="G19" i="4"/>
  <c r="G10" i="4"/>
  <c r="G14" i="4"/>
  <c r="G18" i="4"/>
  <c r="G22" i="4"/>
  <c r="G25" i="4"/>
  <c r="G29" i="4"/>
  <c r="G33" i="4"/>
  <c r="G37" i="4"/>
  <c r="G41" i="4"/>
  <c r="G45" i="4"/>
  <c r="G49" i="4"/>
  <c r="G53" i="4"/>
  <c r="G57" i="4"/>
  <c r="G61" i="4"/>
  <c r="G65" i="4"/>
  <c r="G69" i="4"/>
  <c r="G73" i="4"/>
  <c r="G77" i="4"/>
  <c r="G81" i="4"/>
  <c r="G85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149" i="4"/>
  <c r="G153" i="4"/>
  <c r="G157" i="4"/>
  <c r="G161" i="4"/>
  <c r="G165" i="4"/>
  <c r="G169" i="4"/>
  <c r="G173" i="4"/>
  <c r="G177" i="4"/>
  <c r="G181" i="4"/>
  <c r="G185" i="4"/>
  <c r="G189" i="4"/>
  <c r="G193" i="4"/>
  <c r="G197" i="4"/>
  <c r="G201" i="4"/>
  <c r="G205" i="4"/>
  <c r="G209" i="4"/>
  <c r="G213" i="4"/>
  <c r="G217" i="4"/>
  <c r="G221" i="4"/>
  <c r="G225" i="4"/>
  <c r="G229" i="4"/>
  <c r="G233" i="4"/>
  <c r="G237" i="4"/>
  <c r="G241" i="4"/>
  <c r="G245" i="4"/>
  <c r="G249" i="4"/>
  <c r="G253" i="4"/>
  <c r="G257" i="4"/>
  <c r="G261" i="4"/>
  <c r="G265" i="4"/>
  <c r="G269" i="4"/>
  <c r="G273" i="4"/>
  <c r="G277" i="4"/>
  <c r="G281" i="4"/>
  <c r="G285" i="4"/>
  <c r="G289" i="4"/>
  <c r="G293" i="4"/>
  <c r="G297" i="4"/>
  <c r="G301" i="4"/>
  <c r="G305" i="4"/>
  <c r="G309" i="4"/>
  <c r="G313" i="4"/>
  <c r="G317" i="4"/>
  <c r="G321" i="4"/>
  <c r="G325" i="4"/>
  <c r="G329" i="4"/>
  <c r="G333" i="4"/>
  <c r="G337" i="4"/>
  <c r="G341" i="4"/>
  <c r="G345" i="4"/>
  <c r="G349" i="4"/>
  <c r="G353" i="4"/>
  <c r="G357" i="4"/>
  <c r="G361" i="4"/>
  <c r="G365" i="4"/>
  <c r="G369" i="4"/>
  <c r="G373" i="4"/>
  <c r="G377" i="4"/>
  <c r="G381" i="4"/>
  <c r="G385" i="4"/>
  <c r="G389" i="4"/>
  <c r="G393" i="4"/>
  <c r="G397" i="4"/>
  <c r="G401" i="4"/>
  <c r="G405" i="4"/>
  <c r="G409" i="4"/>
  <c r="G413" i="4"/>
  <c r="G417" i="4"/>
  <c r="G421" i="4"/>
  <c r="G425" i="4"/>
  <c r="G429" i="4"/>
  <c r="G433" i="4"/>
  <c r="G437" i="4"/>
  <c r="G441" i="4"/>
  <c r="G499" i="4"/>
  <c r="G503" i="4"/>
  <c r="G507" i="4"/>
  <c r="G511" i="4"/>
  <c r="G515" i="4"/>
  <c r="G519" i="4"/>
  <c r="G523" i="4"/>
  <c r="G527" i="4"/>
  <c r="G531" i="4"/>
  <c r="G535" i="4"/>
  <c r="G543" i="4"/>
  <c r="G551" i="4"/>
  <c r="G559" i="4"/>
  <c r="G567" i="4"/>
  <c r="G575" i="4"/>
  <c r="G583" i="4"/>
  <c r="G591" i="4"/>
  <c r="G599" i="4"/>
  <c r="G541" i="4"/>
  <c r="G549" i="4"/>
  <c r="G557" i="4"/>
  <c r="G565" i="4"/>
  <c r="G573" i="4"/>
  <c r="G581" i="4"/>
  <c r="G589" i="4"/>
  <c r="G597" i="4"/>
  <c r="G607" i="4"/>
  <c r="G605" i="4"/>
  <c r="G604" i="4"/>
  <c r="G17" i="4"/>
  <c r="G21" i="4"/>
  <c r="G12" i="4"/>
  <c r="G16" i="4"/>
  <c r="G27" i="4"/>
  <c r="G31" i="4"/>
  <c r="G35" i="4"/>
  <c r="G39" i="4"/>
  <c r="G43" i="4"/>
  <c r="G47" i="4"/>
  <c r="G51" i="4"/>
  <c r="G55" i="4"/>
  <c r="G59" i="4"/>
  <c r="G63" i="4"/>
  <c r="G67" i="4"/>
  <c r="G71" i="4"/>
  <c r="G75" i="4"/>
  <c r="G79" i="4"/>
  <c r="G83" i="4"/>
  <c r="G87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1" i="4"/>
  <c r="G155" i="4"/>
  <c r="G159" i="4"/>
  <c r="G163" i="4"/>
  <c r="G167" i="4"/>
  <c r="G171" i="4"/>
  <c r="G175" i="4"/>
  <c r="G179" i="4"/>
  <c r="G183" i="4"/>
  <c r="G187" i="4"/>
  <c r="G191" i="4"/>
  <c r="G195" i="4"/>
  <c r="G199" i="4"/>
  <c r="G203" i="4"/>
  <c r="G207" i="4"/>
  <c r="G211" i="4"/>
  <c r="G215" i="4"/>
  <c r="G219" i="4"/>
  <c r="G223" i="4"/>
  <c r="G227" i="4"/>
  <c r="G231" i="4"/>
  <c r="G235" i="4"/>
  <c r="G239" i="4"/>
  <c r="G243" i="4"/>
  <c r="G247" i="4"/>
  <c r="G251" i="4"/>
  <c r="G255" i="4"/>
  <c r="G259" i="4"/>
  <c r="G263" i="4"/>
  <c r="G267" i="4"/>
  <c r="G271" i="4"/>
  <c r="G275" i="4"/>
  <c r="G279" i="4"/>
  <c r="G283" i="4"/>
  <c r="G287" i="4"/>
  <c r="G291" i="4"/>
  <c r="G295" i="4"/>
  <c r="G299" i="4"/>
  <c r="G303" i="4"/>
  <c r="G307" i="4"/>
  <c r="G311" i="4"/>
  <c r="G315" i="4"/>
  <c r="G319" i="4"/>
  <c r="G323" i="4"/>
  <c r="G327" i="4"/>
  <c r="G331" i="4"/>
  <c r="G335" i="4"/>
  <c r="G339" i="4"/>
  <c r="G343" i="4"/>
  <c r="G347" i="4"/>
  <c r="G351" i="4"/>
  <c r="G355" i="4"/>
  <c r="G359" i="4"/>
  <c r="G363" i="4"/>
  <c r="G367" i="4"/>
  <c r="G371" i="4"/>
  <c r="G375" i="4"/>
  <c r="G379" i="4"/>
  <c r="G383" i="4"/>
  <c r="G387" i="4"/>
  <c r="G391" i="4"/>
  <c r="G395" i="4"/>
  <c r="G399" i="4"/>
  <c r="G403" i="4"/>
  <c r="G407" i="4"/>
  <c r="G411" i="4"/>
  <c r="G415" i="4"/>
  <c r="G419" i="4"/>
  <c r="G423" i="4"/>
  <c r="G427" i="4"/>
  <c r="G431" i="4"/>
  <c r="G435" i="4"/>
  <c r="G439" i="4"/>
  <c r="G497" i="4"/>
  <c r="G501" i="4"/>
  <c r="G505" i="4"/>
  <c r="G509" i="4"/>
  <c r="G513" i="4"/>
  <c r="G517" i="4"/>
  <c r="G521" i="4"/>
  <c r="G525" i="4"/>
  <c r="G529" i="4"/>
  <c r="G533" i="4"/>
  <c r="G539" i="4"/>
  <c r="G547" i="4"/>
  <c r="G555" i="4"/>
  <c r="G563" i="4"/>
  <c r="G571" i="4"/>
  <c r="G579" i="4"/>
  <c r="G587" i="4"/>
  <c r="G595" i="4"/>
  <c r="G537" i="4"/>
  <c r="G545" i="4"/>
  <c r="G553" i="4"/>
  <c r="G561" i="4"/>
  <c r="G569" i="4"/>
  <c r="G577" i="4"/>
  <c r="G585" i="4"/>
  <c r="G593" i="4"/>
  <c r="G601" i="4"/>
  <c r="G8" i="4"/>
  <c r="G3" i="4"/>
  <c r="G11" i="4"/>
  <c r="G24" i="4"/>
  <c r="G20" i="4"/>
  <c r="G23" i="4"/>
</calcChain>
</file>

<file path=xl/sharedStrings.xml><?xml version="1.0" encoding="utf-8"?>
<sst xmlns="http://schemas.openxmlformats.org/spreadsheetml/2006/main" count="104" uniqueCount="64">
  <si>
    <t>PATIENT NHS NUMBER/ID</t>
  </si>
  <si>
    <t>Q-PROM QUESTIONS</t>
  </si>
  <si>
    <t>1= VERY DISSATISFIED, 2= SOMEWHAT DISSATISFIED, 3=SOMEWHAT SATISFIED, 4= VERY SATISFIED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</si>
  <si>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</si>
  <si>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</si>
  <si>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</si>
  <si>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</si>
  <si>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</si>
  <si>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</si>
  <si>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</si>
  <si>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</si>
  <si>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</si>
  <si>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</si>
  <si>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TOTAL Q-PROM SCORE 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</si>
  <si>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</si>
  <si>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</si>
  <si>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</si>
  <si>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How to interpret the difference between the pre- and post-operative Rasch scores </t>
  </si>
  <si>
    <t>Analysis spreadsheet - Liposuction</t>
  </si>
  <si>
    <t>This spreadsheet is for service providers to enter the scores from completed BODY-Q questionnaires, which have been given pre- and post-operatively to patients having LIPOSUCTION.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</si>
  <si>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</si>
  <si>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</si>
  <si>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</si>
  <si>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</si>
  <si>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t xml:space="preserve"> How your body looks when you are </t>
    </r>
    <r>
      <rPr>
        <u/>
        <sz val="10"/>
        <color theme="1"/>
        <rFont val="Arial"/>
        <family val="2"/>
      </rPr>
      <t>dressed</t>
    </r>
    <r>
      <rPr>
        <sz val="10"/>
        <color theme="1"/>
        <rFont val="Arial"/>
        <family val="2"/>
      </rPr>
      <t xml:space="preserve">? </t>
    </r>
  </si>
  <si>
    <r>
      <t xml:space="preserve">How your </t>
    </r>
    <r>
      <rPr>
        <u/>
        <sz val="10"/>
        <color theme="1"/>
        <rFont val="Arial"/>
        <family val="2"/>
      </rPr>
      <t>clothes fit</t>
    </r>
    <r>
      <rPr>
        <sz val="10"/>
        <color theme="1"/>
        <rFont val="Arial"/>
        <family val="2"/>
      </rPr>
      <t xml:space="preserve"> your body?</t>
    </r>
  </si>
  <si>
    <r>
      <t xml:space="preserve">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(i.e., weight) of your body? </t>
    </r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</si>
  <si>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body? </t>
    </r>
  </si>
  <si>
    <r>
      <t xml:space="preserve"> How your body looks in </t>
    </r>
    <r>
      <rPr>
        <u/>
        <sz val="10"/>
        <color theme="1"/>
        <rFont val="Arial"/>
        <family val="2"/>
      </rPr>
      <t>photos</t>
    </r>
    <r>
      <rPr>
        <sz val="10"/>
        <color theme="1"/>
        <rFont val="Arial"/>
        <family val="2"/>
      </rPr>
      <t xml:space="preserve">? </t>
    </r>
  </si>
  <si>
    <r>
      <t xml:space="preserve"> How your body looks from </t>
    </r>
    <r>
      <rPr>
        <u/>
        <sz val="10"/>
        <color theme="1"/>
        <rFont val="Arial"/>
        <family val="2"/>
      </rPr>
      <t>behind</t>
    </r>
    <r>
      <rPr>
        <sz val="10"/>
        <color theme="1"/>
        <rFont val="Arial"/>
        <family val="2"/>
      </rPr>
      <t xml:space="preserve">? </t>
    </r>
  </si>
  <si>
    <r>
      <t xml:space="preserve">How your body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(i.e., profile view)? </t>
    </r>
  </si>
  <si>
    <r>
      <t xml:space="preserve">How your body looks in a </t>
    </r>
    <r>
      <rPr>
        <u/>
        <sz val="10"/>
        <color theme="1"/>
        <rFont val="Arial"/>
        <family val="2"/>
      </rPr>
      <t>swimsuit</t>
    </r>
    <r>
      <rPr>
        <sz val="10"/>
        <color theme="1"/>
        <rFont val="Arial"/>
        <family val="2"/>
      </rPr>
      <t xml:space="preserve">? </t>
    </r>
  </si>
  <si>
    <r>
      <t xml:space="preserve">How your body looks in the mirror </t>
    </r>
    <r>
      <rPr>
        <u/>
        <sz val="10"/>
        <color theme="1"/>
        <rFont val="Arial"/>
        <family val="2"/>
      </rPr>
      <t>unclothed</t>
    </r>
    <r>
      <rPr>
        <sz val="10"/>
        <color theme="1"/>
        <rFont val="Arial"/>
        <family val="2"/>
      </rPr>
      <t xml:space="preserve">? </t>
    </r>
  </si>
  <si>
    <r>
      <t>PRE-OPERATIVE BODY-Q</t>
    </r>
    <r>
      <rPr>
        <b/>
        <sz val="14"/>
        <color indexed="8"/>
        <rFont val="Arial"/>
        <family val="2"/>
      </rPr>
      <t xml:space="preserve"> LIPOSUCTION SCORING</t>
    </r>
  </si>
  <si>
    <t xml:space="preserve">EQUIVALENT RASCH SCORE           (0-100) </t>
  </si>
  <si>
    <t>TOTAL Q- PROM</t>
  </si>
  <si>
    <t>NO.</t>
  </si>
  <si>
    <r>
      <t xml:space="preserve">How your body looks in </t>
    </r>
    <r>
      <rPr>
        <u/>
        <sz val="10"/>
        <color theme="1"/>
        <rFont val="Arial"/>
        <family val="2"/>
      </rPr>
      <t>summer clothes</t>
    </r>
    <r>
      <rPr>
        <sz val="10"/>
        <color theme="1"/>
        <rFont val="Arial"/>
        <family val="2"/>
      </rPr>
      <t xml:space="preserve"> (e.g., shorts, t-shirts)? </t>
    </r>
  </si>
  <si>
    <r>
      <t xml:space="preserve">How your body looks in </t>
    </r>
    <r>
      <rPr>
        <u/>
        <sz val="10"/>
        <color theme="1"/>
        <rFont val="Arial"/>
        <family val="2"/>
      </rPr>
      <t>summer clothes</t>
    </r>
    <r>
      <rPr>
        <sz val="10"/>
        <color theme="1"/>
        <rFont val="Arial"/>
        <family val="2"/>
      </rPr>
      <t xml:space="preserve"> (e.g., shorts, t-shirts)?</t>
    </r>
  </si>
  <si>
    <t>TOTAL          Q- PROM</t>
  </si>
  <si>
    <t>DIFFERENCE BETWEEN PRE- AND POST-OPERATIVE RASCH SCORES FOR LIPOSUCTION</t>
  </si>
  <si>
    <t>PRE-OPERATIVE RASCH SCORE</t>
  </si>
  <si>
    <t>POST-OPERATIVE RASCH SCORE</t>
  </si>
  <si>
    <t>DIFFERENCE IN RASCH SCORE (0-100)</t>
  </si>
  <si>
    <t>PRE-OPERATIVE CONVERSION OF Q-PROMS TO RASCH SCORES</t>
  </si>
  <si>
    <r>
      <t xml:space="preserve">LIPOSUCTION : </t>
    </r>
    <r>
      <rPr>
        <b/>
        <sz val="12"/>
        <color rgb="FF000000"/>
        <rFont val="Arial"/>
        <family val="2"/>
      </rPr>
      <t xml:space="preserve">SATISFACTION WITH LIPOSUCTION </t>
    </r>
  </si>
  <si>
    <t>EQUIVALENT RASCH TRANSFORMED SCORE      (0-100)</t>
  </si>
  <si>
    <t>POST-OPERATIVE CONVERSION OF Q-PROMS TO RASCH SCORES</t>
  </si>
  <si>
    <t>EQUIVALENT RASCH TRANSFORMED SCORE       (0-100)</t>
  </si>
  <si>
    <r>
      <t xml:space="preserve">POST-OPERATIVE </t>
    </r>
    <r>
      <rPr>
        <b/>
        <sz val="14"/>
        <color indexed="8"/>
        <rFont val="Arial"/>
        <family val="2"/>
      </rPr>
      <t>BODY-Q LIPOSUCTION SCORING</t>
    </r>
  </si>
  <si>
    <t>Example 1</t>
  </si>
  <si>
    <t>Example 2</t>
  </si>
  <si>
    <t>Example 3</t>
  </si>
  <si>
    <t>Example 4</t>
  </si>
  <si>
    <t>Example 5</t>
  </si>
  <si>
    <t>VALID OR INVALID PRE-OPERATIVE SCORE</t>
  </si>
  <si>
    <t>VALID OR INVALID POST-OPERATIVE SCORE</t>
  </si>
  <si>
    <t xml:space="preserve">* The Total Q PROM score remains valid if ≥ 5 of questions A to J are present.  If only &lt; 5 questions A to J have  a score, the Total Q-PROM score will NOT be valid (see column N).       
</t>
  </si>
  <si>
    <t xml:space="preserve">* The Total Q PROM score remains valid if ≥ 5 of questions A to J are present.  If only &lt; 5 questions A to J have  a score, the Total Q-PROM score will NOT be valid (see column N). </t>
  </si>
  <si>
    <r>
      <rPr>
        <b/>
        <sz val="11"/>
        <color rgb="FFFF0000"/>
        <rFont val="Arial"/>
        <family val="2"/>
      </rPr>
      <t>PLEASE NOTE: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The Total Q-PROM pre-operative score remains valid if more than half of the questions are scored. If less than half of the questions have a core, the total Q PROM score will be invalid </t>
    </r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</si>
  <si>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>The Total Q-PROM post-operative score remains valid if more than half of the questions are scored. If less than half of the questions have a core, the total Q PROM score will be invalid.</t>
    </r>
  </si>
  <si>
    <t>VALID / INVALID Q-PROM SCORE</t>
  </si>
  <si>
    <t>Populate tab 3 of this spreadsheet with the patient's answers. The post-operative Rasch score will be calculated automatically and shown in tab 4. If over half of the Q-PROM questions are completed, the average PROM score is then used to calculate the Rasch score. If less than half of the Q-PROM questions are completed, the result will be INVALID</t>
  </si>
  <si>
    <t>PLEASE NOTE: If less than half of the Q-PROM questions are answered, a Rasch score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</si>
</sst>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1" xfId="0" applyFont="1" applyBorder="1"/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21" fillId="0" borderId="8" xfId="0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0" xfId="0" applyFont="1"/>
    <xf numFmtId="0" fontId="19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4" fillId="0" borderId="1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/>
    <xf numFmtId="0" fontId="1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10" sqref="A10:K10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ht="15.75" x14ac:dyDescent="0.2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ht="132.75" customHeight="1" x14ac:dyDescent="0.25">
      <c r="A2" s="54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2"/>
    </row>
    <row r="3" spans="1:12" ht="18.75" x14ac:dyDescent="0.25">
      <c r="A3" s="55" t="s">
        <v>14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4"/>
    </row>
    <row r="4" spans="1:12" ht="35.25" customHeight="1" x14ac:dyDescent="0.25">
      <c r="A4" s="56" t="s">
        <v>20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"/>
    </row>
    <row r="5" spans="1:12" ht="33.75" customHeight="1" x14ac:dyDescent="0.25">
      <c r="A5" s="58" t="s">
        <v>21</v>
      </c>
      <c r="B5" s="59"/>
      <c r="C5" s="59"/>
      <c r="D5" s="59"/>
      <c r="E5" s="59"/>
      <c r="F5" s="59"/>
      <c r="G5" s="59"/>
      <c r="H5" s="59"/>
      <c r="I5" s="59"/>
      <c r="J5" s="59"/>
      <c r="K5" s="60"/>
      <c r="L5" s="3"/>
    </row>
    <row r="6" spans="1:12" ht="37.5" customHeight="1" x14ac:dyDescent="0.25">
      <c r="A6" s="58" t="s">
        <v>15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2" s="23" customFormat="1" ht="37.5" customHeight="1" x14ac:dyDescent="0.25">
      <c r="A7" s="58" t="s">
        <v>59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12" ht="18.75" x14ac:dyDescent="0.25">
      <c r="A8" s="55" t="s">
        <v>16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4"/>
    </row>
    <row r="9" spans="1:12" x14ac:dyDescent="0.25">
      <c r="A9" s="61" t="s">
        <v>22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2" ht="46.5" customHeight="1" x14ac:dyDescent="0.25">
      <c r="A10" s="58" t="s">
        <v>62</v>
      </c>
      <c r="B10" s="59"/>
      <c r="C10" s="59"/>
      <c r="D10" s="59"/>
      <c r="E10" s="59"/>
      <c r="F10" s="59"/>
      <c r="G10" s="59"/>
      <c r="H10" s="59"/>
      <c r="I10" s="59"/>
      <c r="J10" s="59"/>
      <c r="K10" s="60"/>
      <c r="L10" s="3"/>
    </row>
    <row r="11" spans="1:12" s="23" customFormat="1" ht="33.75" customHeight="1" x14ac:dyDescent="0.25">
      <c r="A11" s="58" t="s">
        <v>60</v>
      </c>
      <c r="B11" s="62"/>
      <c r="C11" s="62"/>
      <c r="D11" s="62"/>
      <c r="E11" s="62"/>
      <c r="F11" s="62"/>
      <c r="G11" s="62"/>
      <c r="H11" s="62"/>
      <c r="I11" s="62"/>
      <c r="J11" s="62"/>
      <c r="K11" s="63"/>
      <c r="L11" s="3"/>
    </row>
    <row r="12" spans="1:12" ht="18.75" x14ac:dyDescent="0.25">
      <c r="A12" s="55" t="s">
        <v>17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ht="55.5" customHeight="1" x14ac:dyDescent="0.25">
      <c r="A13" s="54" t="s">
        <v>23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13">
    <mergeCell ref="A13:K13"/>
    <mergeCell ref="A6:K6"/>
    <mergeCell ref="A8:K8"/>
    <mergeCell ref="A9:K9"/>
    <mergeCell ref="A12:K12"/>
    <mergeCell ref="A7:K7"/>
    <mergeCell ref="A11:K11"/>
    <mergeCell ref="A10:K10"/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4"/>
  <sheetViews>
    <sheetView topLeftCell="F25" zoomScaleNormal="100" zoomScaleSheetLayoutView="100" workbookViewId="0">
      <selection activeCell="N18" sqref="N18"/>
    </sheetView>
  </sheetViews>
  <sheetFormatPr defaultRowHeight="14.25" x14ac:dyDescent="0.2"/>
  <cols>
    <col min="1" max="1" width="12.28515625" style="6" bestFit="1" customWidth="1"/>
    <col min="2" max="2" width="30" style="6" customWidth="1"/>
    <col min="3" max="12" width="16.7109375" style="6" customWidth="1"/>
    <col min="13" max="13" width="12.5703125" style="6" customWidth="1"/>
    <col min="14" max="14" width="19.42578125" style="34" customWidth="1"/>
    <col min="15" max="15" width="35.7109375" style="47" customWidth="1"/>
    <col min="16" max="16384" width="9.140625" style="6"/>
  </cols>
  <sheetData>
    <row r="1" spans="1:15" ht="33" customHeight="1" x14ac:dyDescent="0.2">
      <c r="A1" s="68" t="s">
        <v>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5" customHeight="1" x14ac:dyDescent="0.2">
      <c r="A2" s="70" t="s">
        <v>36</v>
      </c>
      <c r="B2" s="70" t="s">
        <v>0</v>
      </c>
      <c r="C2" s="74" t="s">
        <v>1</v>
      </c>
      <c r="D2" s="74"/>
      <c r="E2" s="74"/>
      <c r="F2" s="74"/>
      <c r="G2" s="74"/>
      <c r="H2" s="74"/>
      <c r="I2" s="74"/>
      <c r="J2" s="74"/>
      <c r="K2" s="74"/>
      <c r="L2" s="74"/>
      <c r="M2" s="75" t="s">
        <v>35</v>
      </c>
      <c r="N2" s="76" t="s">
        <v>61</v>
      </c>
      <c r="O2" s="66" t="s">
        <v>63</v>
      </c>
    </row>
    <row r="3" spans="1:15" ht="26.25" customHeight="1" x14ac:dyDescent="0.2">
      <c r="A3" s="70"/>
      <c r="B3" s="70"/>
      <c r="C3" s="73" t="s">
        <v>2</v>
      </c>
      <c r="D3" s="73"/>
      <c r="E3" s="73"/>
      <c r="F3" s="73"/>
      <c r="G3" s="73"/>
      <c r="H3" s="73"/>
      <c r="I3" s="73"/>
      <c r="J3" s="73"/>
      <c r="K3" s="73"/>
      <c r="L3" s="73"/>
      <c r="M3" s="75"/>
      <c r="N3" s="77"/>
      <c r="O3" s="67"/>
    </row>
    <row r="4" spans="1:15" ht="27.75" customHeight="1" x14ac:dyDescent="0.2">
      <c r="A4" s="70"/>
      <c r="B4" s="70"/>
      <c r="C4" s="71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5"/>
      <c r="N4" s="77"/>
      <c r="O4" s="65"/>
    </row>
    <row r="5" spans="1:15" ht="51" customHeight="1" x14ac:dyDescent="0.2">
      <c r="A5" s="70"/>
      <c r="B5" s="70"/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 t="s">
        <v>30</v>
      </c>
      <c r="J5" s="13" t="s">
        <v>38</v>
      </c>
      <c r="K5" s="13" t="s">
        <v>31</v>
      </c>
      <c r="L5" s="13" t="s">
        <v>32</v>
      </c>
      <c r="M5" s="75"/>
      <c r="N5" s="77"/>
      <c r="O5" s="64" t="s">
        <v>34</v>
      </c>
    </row>
    <row r="6" spans="1:15" ht="15.75" x14ac:dyDescent="0.2">
      <c r="A6" s="70"/>
      <c r="B6" s="70"/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  <c r="L6" s="14" t="s">
        <v>12</v>
      </c>
      <c r="M6" s="75"/>
      <c r="N6" s="78"/>
      <c r="O6" s="65"/>
    </row>
    <row r="7" spans="1:15" s="40" customFormat="1" ht="15" x14ac:dyDescent="0.25">
      <c r="A7" s="33" t="s">
        <v>50</v>
      </c>
      <c r="B7" s="39"/>
      <c r="C7" s="39"/>
      <c r="D7" s="39"/>
      <c r="E7" s="39"/>
      <c r="F7" s="39">
        <v>2</v>
      </c>
      <c r="G7" s="39">
        <v>3</v>
      </c>
      <c r="H7" s="39">
        <v>4</v>
      </c>
      <c r="I7" s="39">
        <v>1</v>
      </c>
      <c r="J7" s="39">
        <v>2</v>
      </c>
      <c r="K7" s="39">
        <v>1</v>
      </c>
      <c r="L7" s="39">
        <v>1</v>
      </c>
      <c r="M7" s="46">
        <f>SUM(C7:L7)+((SUM(C7:L7)/(10-COUNTBLANK(C7:L7))*COUNTBLANK(C7:L7)))</f>
        <v>20</v>
      </c>
      <c r="N7" s="38" t="str">
        <f t="shared" ref="N7:N71" si="0">IF(COUNTBLANK(C7:L7)&gt;5,"INVALID SCORE","VALID SCORE")</f>
        <v>VALID SCORE</v>
      </c>
      <c r="O7" s="48">
        <f>IF(N7="valid score",VLOOKUP(M7,'5.  PRE-OP conversion score'!$A$5:$B$35,2,TRUE),"INVALID SCORE")</f>
        <v>38</v>
      </c>
    </row>
    <row r="8" spans="1:15" s="40" customFormat="1" ht="15" x14ac:dyDescent="0.25">
      <c r="A8" s="33" t="s">
        <v>51</v>
      </c>
      <c r="B8" s="39"/>
      <c r="C8" s="39"/>
      <c r="D8" s="39">
        <v>2</v>
      </c>
      <c r="E8" s="39"/>
      <c r="F8" s="39">
        <v>2</v>
      </c>
      <c r="G8" s="39"/>
      <c r="H8" s="39">
        <v>2</v>
      </c>
      <c r="I8" s="39"/>
      <c r="J8" s="39">
        <v>2</v>
      </c>
      <c r="K8" s="39"/>
      <c r="L8" s="39">
        <v>3</v>
      </c>
      <c r="M8" s="46">
        <f t="shared" ref="M8:M71" si="1">SUM(C8:L8)+((SUM(C8:L8)/(10-COUNTBLANK(C8:L8))*COUNTBLANK(C8:L8)))</f>
        <v>22</v>
      </c>
      <c r="N8" s="38" t="str">
        <f t="shared" si="0"/>
        <v>VALID SCORE</v>
      </c>
      <c r="O8" s="48">
        <f>IF(N8="valid score",VLOOKUP(M8,'5.  PRE-OP conversion score'!$A$5:$B$35,2,TRUE),"INVALID SCORE")</f>
        <v>42</v>
      </c>
    </row>
    <row r="9" spans="1:15" s="40" customFormat="1" ht="15" x14ac:dyDescent="0.25">
      <c r="A9" s="33" t="s">
        <v>52</v>
      </c>
      <c r="B9" s="39"/>
      <c r="C9" s="39">
        <v>4</v>
      </c>
      <c r="D9" s="39"/>
      <c r="E9" s="39">
        <v>3</v>
      </c>
      <c r="F9" s="39"/>
      <c r="G9" s="39"/>
      <c r="H9" s="39"/>
      <c r="I9" s="39">
        <v>4</v>
      </c>
      <c r="J9" s="39">
        <v>2</v>
      </c>
      <c r="K9" s="39"/>
      <c r="L9" s="39"/>
      <c r="M9" s="46">
        <f t="shared" si="1"/>
        <v>32.5</v>
      </c>
      <c r="N9" s="38" t="str">
        <f t="shared" si="0"/>
        <v>INVALID SCORE</v>
      </c>
      <c r="O9" s="48" t="str">
        <f>IF(N9="valid score",VLOOKUP(M9,'5.  PRE-OP conversion score'!$A$5:$B$35,2,TRUE),"INVALID SCORE")</f>
        <v>INVALID SCORE</v>
      </c>
    </row>
    <row r="10" spans="1:15" s="40" customFormat="1" ht="15" x14ac:dyDescent="0.25">
      <c r="A10" s="33" t="s">
        <v>53</v>
      </c>
      <c r="B10" s="39"/>
      <c r="C10" s="39"/>
      <c r="D10" s="39">
        <v>2</v>
      </c>
      <c r="E10" s="39"/>
      <c r="F10" s="39">
        <v>1</v>
      </c>
      <c r="G10" s="39"/>
      <c r="H10" s="39"/>
      <c r="I10" s="39">
        <v>3</v>
      </c>
      <c r="J10" s="39"/>
      <c r="K10" s="39"/>
      <c r="L10" s="39">
        <v>4</v>
      </c>
      <c r="M10" s="46">
        <f t="shared" si="1"/>
        <v>25</v>
      </c>
      <c r="N10" s="38" t="str">
        <f t="shared" si="0"/>
        <v>INVALID SCORE</v>
      </c>
      <c r="O10" s="48" t="str">
        <f>IF(N10="valid score",VLOOKUP(M10,'5.  PRE-OP conversion score'!$A$5:$B$35,2,TRUE),"INVALID SCORE")</f>
        <v>INVALID SCORE</v>
      </c>
    </row>
    <row r="11" spans="1:15" s="40" customFormat="1" ht="15" x14ac:dyDescent="0.25">
      <c r="A11" s="33" t="s">
        <v>54</v>
      </c>
      <c r="B11" s="39"/>
      <c r="C11" s="39"/>
      <c r="D11" s="39"/>
      <c r="E11" s="39"/>
      <c r="F11" s="39">
        <v>1</v>
      </c>
      <c r="G11" s="39">
        <v>1</v>
      </c>
      <c r="H11" s="39">
        <v>1</v>
      </c>
      <c r="I11" s="39">
        <v>1</v>
      </c>
      <c r="J11" s="39">
        <v>1</v>
      </c>
      <c r="K11" s="39">
        <v>1</v>
      </c>
      <c r="L11" s="39">
        <v>1</v>
      </c>
      <c r="M11" s="46">
        <f t="shared" si="1"/>
        <v>10</v>
      </c>
      <c r="N11" s="38" t="str">
        <f t="shared" si="0"/>
        <v>VALID SCORE</v>
      </c>
      <c r="O11" s="48">
        <f>IF(N11="valid score",VLOOKUP(M11,'5.  PRE-OP conversion score'!$A$5:$B$35,2,TRUE),"INVALID SCORE")</f>
        <v>0</v>
      </c>
    </row>
    <row r="12" spans="1:15" s="34" customFormat="1" ht="15.75" x14ac:dyDescent="0.25">
      <c r="A12" s="32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45" t="e">
        <f t="shared" si="1"/>
        <v>#DIV/0!</v>
      </c>
      <c r="N12" s="38" t="str">
        <f t="shared" si="0"/>
        <v>INVALID SCORE</v>
      </c>
      <c r="O12" s="48" t="str">
        <f>IF(N12="valid score",VLOOKUP(M12,'5.  PRE-OP conversion score'!$A$5:$B$35,2,TRUE),"INVALID SCORE")</f>
        <v>INVALID SCORE</v>
      </c>
    </row>
    <row r="13" spans="1:15" ht="15.75" x14ac:dyDescent="0.25">
      <c r="A13" s="7">
        <v>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45" t="e">
        <f t="shared" si="1"/>
        <v>#DIV/0!</v>
      </c>
      <c r="N13" s="35" t="str">
        <f t="shared" si="0"/>
        <v>INVALID SCORE</v>
      </c>
      <c r="O13" s="48" t="str">
        <f>IF(N13="valid score",VLOOKUP(M13,'5.  PRE-OP conversion score'!$A$5:$B$35,2,TRUE),"INVALID SCORE")</f>
        <v>INVALID SCORE</v>
      </c>
    </row>
    <row r="14" spans="1:15" ht="15.75" x14ac:dyDescent="0.25">
      <c r="A14" s="7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45" t="e">
        <f t="shared" si="1"/>
        <v>#DIV/0!</v>
      </c>
      <c r="N14" s="35" t="str">
        <f t="shared" si="0"/>
        <v>INVALID SCORE</v>
      </c>
      <c r="O14" s="48" t="str">
        <f>IF(N14="valid score",VLOOKUP(M14,'5.  PRE-OP conversion score'!$A$5:$B$35,2,TRUE),"INVALID SCORE")</f>
        <v>INVALID SCORE</v>
      </c>
    </row>
    <row r="15" spans="1:15" ht="15.75" x14ac:dyDescent="0.25">
      <c r="A15" s="7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45" t="e">
        <f t="shared" si="1"/>
        <v>#DIV/0!</v>
      </c>
      <c r="N15" s="35" t="str">
        <f t="shared" si="0"/>
        <v>INVALID SCORE</v>
      </c>
      <c r="O15" s="48" t="str">
        <f>IF(N15="valid score",VLOOKUP(M15,'5.  PRE-OP conversion score'!$A$5:$B$35,2,TRUE),"INVALID SCORE")</f>
        <v>INVALID SCORE</v>
      </c>
    </row>
    <row r="16" spans="1:15" ht="15.75" x14ac:dyDescent="0.25">
      <c r="A16" s="7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45" t="e">
        <f t="shared" si="1"/>
        <v>#DIV/0!</v>
      </c>
      <c r="N16" s="35" t="str">
        <f t="shared" si="0"/>
        <v>INVALID SCORE</v>
      </c>
      <c r="O16" s="48" t="str">
        <f>IF(N16="valid score",VLOOKUP(M16,'5.  PRE-OP conversion score'!$A$5:$B$35,2,TRUE),"INVALID SCORE")</f>
        <v>INVALID SCORE</v>
      </c>
    </row>
    <row r="17" spans="1:15" ht="15.75" x14ac:dyDescent="0.25">
      <c r="A17" s="7">
        <v>6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45" t="e">
        <f t="shared" si="1"/>
        <v>#DIV/0!</v>
      </c>
      <c r="N17" s="35" t="str">
        <f t="shared" si="0"/>
        <v>INVALID SCORE</v>
      </c>
      <c r="O17" s="48" t="str">
        <f>IF(N17="valid score",VLOOKUP(M17,'5.  PRE-OP conversion score'!$A$5:$B$35,2,TRUE),"INVALID SCORE")</f>
        <v>INVALID SCORE</v>
      </c>
    </row>
    <row r="18" spans="1:15" ht="15.75" x14ac:dyDescent="0.25">
      <c r="A18" s="7">
        <v>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45" t="e">
        <f t="shared" si="1"/>
        <v>#DIV/0!</v>
      </c>
      <c r="N18" s="35" t="str">
        <f t="shared" si="0"/>
        <v>INVALID SCORE</v>
      </c>
      <c r="O18" s="48" t="str">
        <f>IF(N18="valid score",VLOOKUP(M18,'5.  PRE-OP conversion score'!$A$5:$B$35,2,TRUE),"INVALID SCORE")</f>
        <v>INVALID SCORE</v>
      </c>
    </row>
    <row r="19" spans="1:15" ht="15.75" x14ac:dyDescent="0.25">
      <c r="A19" s="7">
        <v>8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45" t="e">
        <f t="shared" si="1"/>
        <v>#DIV/0!</v>
      </c>
      <c r="N19" s="35" t="str">
        <f t="shared" si="0"/>
        <v>INVALID SCORE</v>
      </c>
      <c r="O19" s="48" t="str">
        <f>IF(N19="valid score",VLOOKUP(M19,'5.  PRE-OP conversion score'!$A$5:$B$35,2,TRUE),"INVALID SCORE")</f>
        <v>INVALID SCORE</v>
      </c>
    </row>
    <row r="20" spans="1:15" ht="15.75" x14ac:dyDescent="0.25">
      <c r="A20" s="7">
        <v>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45" t="e">
        <f t="shared" si="1"/>
        <v>#DIV/0!</v>
      </c>
      <c r="N20" s="35" t="str">
        <f t="shared" si="0"/>
        <v>INVALID SCORE</v>
      </c>
      <c r="O20" s="48" t="str">
        <f>IF(N20="valid score",VLOOKUP(M20,'5.  PRE-OP conversion score'!$A$5:$B$35,2,TRUE),"INVALID SCORE")</f>
        <v>INVALID SCORE</v>
      </c>
    </row>
    <row r="21" spans="1:15" ht="15.75" x14ac:dyDescent="0.25">
      <c r="A21" s="7">
        <v>10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45" t="e">
        <f t="shared" si="1"/>
        <v>#DIV/0!</v>
      </c>
      <c r="N21" s="35" t="str">
        <f t="shared" si="0"/>
        <v>INVALID SCORE</v>
      </c>
      <c r="O21" s="48" t="str">
        <f>IF(N21="valid score",VLOOKUP(M21,'5.  PRE-OP conversion score'!$A$5:$B$35,2,TRUE),"INVALID SCORE")</f>
        <v>INVALID SCORE</v>
      </c>
    </row>
    <row r="22" spans="1:15" ht="15.75" x14ac:dyDescent="0.25">
      <c r="A22" s="7">
        <v>11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52" t="e">
        <f t="shared" si="1"/>
        <v>#DIV/0!</v>
      </c>
      <c r="N22" s="35" t="str">
        <f t="shared" si="0"/>
        <v>INVALID SCORE</v>
      </c>
      <c r="O22" s="48" t="str">
        <f>IF(N22="valid score",VLOOKUP(M22,'5.  PRE-OP conversion score'!$A$5:$B$35,2,TRUE),"INVALID SCORE")</f>
        <v>INVALID SCORE</v>
      </c>
    </row>
    <row r="23" spans="1:15" ht="15.75" x14ac:dyDescent="0.25">
      <c r="A23" s="7">
        <v>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45" t="e">
        <f t="shared" si="1"/>
        <v>#DIV/0!</v>
      </c>
      <c r="N23" s="35" t="str">
        <f t="shared" si="0"/>
        <v>INVALID SCORE</v>
      </c>
      <c r="O23" s="48" t="str">
        <f>IF(N23="valid score",VLOOKUP(M23,'5.  PRE-OP conversion score'!$A$5:$B$35,2,TRUE),"INVALID SCORE")</f>
        <v>INVALID SCORE</v>
      </c>
    </row>
    <row r="24" spans="1:15" ht="15.75" x14ac:dyDescent="0.25">
      <c r="A24" s="7">
        <v>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45" t="e">
        <f t="shared" si="1"/>
        <v>#DIV/0!</v>
      </c>
      <c r="N24" s="35" t="str">
        <f t="shared" si="0"/>
        <v>INVALID SCORE</v>
      </c>
      <c r="O24" s="48" t="str">
        <f>IF(N24="valid score",VLOOKUP(M24,'5.  PRE-OP conversion score'!$A$5:$B$35,2,TRUE),"INVALID SCORE")</f>
        <v>INVALID SCORE</v>
      </c>
    </row>
    <row r="25" spans="1:15" ht="15.75" x14ac:dyDescent="0.25">
      <c r="A25" s="7">
        <v>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45" t="e">
        <f t="shared" si="1"/>
        <v>#DIV/0!</v>
      </c>
      <c r="N25" s="35" t="str">
        <f t="shared" si="0"/>
        <v>INVALID SCORE</v>
      </c>
      <c r="O25" s="48" t="str">
        <f>IF(N25="valid score",VLOOKUP(M25,'5.  PRE-OP conversion score'!$A$5:$B$35,2,TRUE),"INVALID SCORE")</f>
        <v>INVALID SCORE</v>
      </c>
    </row>
    <row r="26" spans="1:15" ht="15.75" x14ac:dyDescent="0.25">
      <c r="A26" s="7">
        <v>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45" t="e">
        <f t="shared" si="1"/>
        <v>#DIV/0!</v>
      </c>
      <c r="N26" s="35" t="str">
        <f t="shared" si="0"/>
        <v>INVALID SCORE</v>
      </c>
      <c r="O26" s="48" t="str">
        <f>IF(N26="valid score",VLOOKUP(M26,'5.  PRE-OP conversion score'!$A$5:$B$35,2,TRUE),"INVALID SCORE")</f>
        <v>INVALID SCORE</v>
      </c>
    </row>
    <row r="27" spans="1:15" ht="15.75" x14ac:dyDescent="0.25">
      <c r="A27" s="7">
        <v>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45" t="e">
        <f t="shared" si="1"/>
        <v>#DIV/0!</v>
      </c>
      <c r="N27" s="35" t="str">
        <f t="shared" si="0"/>
        <v>INVALID SCORE</v>
      </c>
      <c r="O27" s="48" t="str">
        <f>IF(N27="valid score",VLOOKUP(M27,'5.  PRE-OP conversion score'!$A$5:$B$35,2,TRUE),"INVALID SCORE")</f>
        <v>INVALID SCORE</v>
      </c>
    </row>
    <row r="28" spans="1:15" ht="15.75" x14ac:dyDescent="0.25">
      <c r="A28" s="7">
        <v>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45" t="e">
        <f t="shared" si="1"/>
        <v>#DIV/0!</v>
      </c>
      <c r="N28" s="35" t="str">
        <f t="shared" si="0"/>
        <v>INVALID SCORE</v>
      </c>
      <c r="O28" s="48" t="str">
        <f>IF(N28="valid score",VLOOKUP(M28,'5.  PRE-OP conversion score'!$A$5:$B$35,2,TRUE),"INVALID SCORE")</f>
        <v>INVALID SCORE</v>
      </c>
    </row>
    <row r="29" spans="1:15" ht="15.75" x14ac:dyDescent="0.25">
      <c r="A29" s="7">
        <v>18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45" t="e">
        <f t="shared" si="1"/>
        <v>#DIV/0!</v>
      </c>
      <c r="N29" s="35" t="str">
        <f t="shared" si="0"/>
        <v>INVALID SCORE</v>
      </c>
      <c r="O29" s="48" t="str">
        <f>IF(N29="valid score",VLOOKUP(M29,'5.  PRE-OP conversion score'!$A$5:$B$35,2,TRUE),"INVALID SCORE")</f>
        <v>INVALID SCORE</v>
      </c>
    </row>
    <row r="30" spans="1:15" ht="15.75" x14ac:dyDescent="0.25">
      <c r="A30" s="7">
        <v>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45" t="e">
        <f t="shared" si="1"/>
        <v>#DIV/0!</v>
      </c>
      <c r="N30" s="35" t="str">
        <f t="shared" si="0"/>
        <v>INVALID SCORE</v>
      </c>
      <c r="O30" s="48" t="str">
        <f>IF(N30="valid score",VLOOKUP(M30,'5.  PRE-OP conversion score'!$A$5:$B$35,2,TRUE),"INVALID SCORE")</f>
        <v>INVALID SCORE</v>
      </c>
    </row>
    <row r="31" spans="1:15" ht="15.75" x14ac:dyDescent="0.25">
      <c r="A31" s="7">
        <v>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45" t="e">
        <f t="shared" si="1"/>
        <v>#DIV/0!</v>
      </c>
      <c r="N31" s="35" t="str">
        <f t="shared" si="0"/>
        <v>INVALID SCORE</v>
      </c>
      <c r="O31" s="48" t="str">
        <f>IF(N31="valid score",VLOOKUP(M31,'5.  PRE-OP conversion score'!$A$5:$B$35,2,TRUE),"INVALID SCORE")</f>
        <v>INVALID SCORE</v>
      </c>
    </row>
    <row r="32" spans="1:15" ht="15.75" x14ac:dyDescent="0.25">
      <c r="A32" s="7">
        <v>21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45" t="e">
        <f t="shared" si="1"/>
        <v>#DIV/0!</v>
      </c>
      <c r="N32" s="35" t="str">
        <f t="shared" si="0"/>
        <v>INVALID SCORE</v>
      </c>
      <c r="O32" s="48" t="str">
        <f>IF(N32="valid score",VLOOKUP(M32,'5.  PRE-OP conversion score'!$A$5:$B$35,2,TRUE),"INVALID SCORE")</f>
        <v>INVALID SCORE</v>
      </c>
    </row>
    <row r="33" spans="1:15" ht="15.75" x14ac:dyDescent="0.25">
      <c r="A33" s="7">
        <v>22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45" t="e">
        <f t="shared" si="1"/>
        <v>#DIV/0!</v>
      </c>
      <c r="N33" s="35" t="str">
        <f t="shared" si="0"/>
        <v>INVALID SCORE</v>
      </c>
      <c r="O33" s="48" t="str">
        <f>IF(N33="valid score",VLOOKUP(M33,'5.  PRE-OP conversion score'!$A$5:$B$35,2,TRUE),"INVALID SCORE")</f>
        <v>INVALID SCORE</v>
      </c>
    </row>
    <row r="34" spans="1:15" ht="15.75" x14ac:dyDescent="0.25">
      <c r="A34" s="7">
        <v>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45" t="e">
        <f t="shared" si="1"/>
        <v>#DIV/0!</v>
      </c>
      <c r="N34" s="35" t="str">
        <f t="shared" si="0"/>
        <v>INVALID SCORE</v>
      </c>
      <c r="O34" s="48" t="str">
        <f>IF(N34="valid score",VLOOKUP(M34,'5.  PRE-OP conversion score'!$A$5:$B$35,2,TRUE),"INVALID SCORE")</f>
        <v>INVALID SCORE</v>
      </c>
    </row>
    <row r="35" spans="1:15" ht="15.75" x14ac:dyDescent="0.25">
      <c r="A35" s="7">
        <v>24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45" t="e">
        <f t="shared" si="1"/>
        <v>#DIV/0!</v>
      </c>
      <c r="N35" s="35" t="str">
        <f t="shared" si="0"/>
        <v>INVALID SCORE</v>
      </c>
      <c r="O35" s="48" t="str">
        <f>IF(N35="valid score",VLOOKUP(M35,'5.  PRE-OP conversion score'!$A$5:$B$35,2,TRUE),"INVALID SCORE")</f>
        <v>INVALID SCORE</v>
      </c>
    </row>
    <row r="36" spans="1:15" ht="15.75" x14ac:dyDescent="0.25">
      <c r="A36" s="7">
        <v>25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45" t="e">
        <f t="shared" si="1"/>
        <v>#DIV/0!</v>
      </c>
      <c r="N36" s="35" t="str">
        <f t="shared" si="0"/>
        <v>INVALID SCORE</v>
      </c>
      <c r="O36" s="48" t="str">
        <f>IF(N36="valid score",VLOOKUP(M36,'5.  PRE-OP conversion score'!$A$5:$B$35,2,TRUE),"INVALID SCORE")</f>
        <v>INVALID SCORE</v>
      </c>
    </row>
    <row r="37" spans="1:15" ht="15.75" x14ac:dyDescent="0.25">
      <c r="A37" s="7">
        <v>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45" t="e">
        <f t="shared" si="1"/>
        <v>#DIV/0!</v>
      </c>
      <c r="N37" s="35" t="str">
        <f t="shared" si="0"/>
        <v>INVALID SCORE</v>
      </c>
      <c r="O37" s="48" t="str">
        <f>IF(N37="valid score",VLOOKUP(M37,'5.  PRE-OP conversion score'!$A$5:$B$35,2,TRUE),"INVALID SCORE")</f>
        <v>INVALID SCORE</v>
      </c>
    </row>
    <row r="38" spans="1:15" ht="15.75" x14ac:dyDescent="0.25">
      <c r="A38" s="7">
        <v>27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45" t="e">
        <f t="shared" si="1"/>
        <v>#DIV/0!</v>
      </c>
      <c r="N38" s="35" t="str">
        <f t="shared" si="0"/>
        <v>INVALID SCORE</v>
      </c>
      <c r="O38" s="48" t="str">
        <f>IF(N38="valid score",VLOOKUP(M38,'5.  PRE-OP conversion score'!$A$5:$B$35,2,TRUE),"INVALID SCORE")</f>
        <v>INVALID SCORE</v>
      </c>
    </row>
    <row r="39" spans="1:15" ht="15.75" x14ac:dyDescent="0.25">
      <c r="A39" s="7">
        <v>28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45" t="e">
        <f t="shared" si="1"/>
        <v>#DIV/0!</v>
      </c>
      <c r="N39" s="35" t="str">
        <f t="shared" si="0"/>
        <v>INVALID SCORE</v>
      </c>
      <c r="O39" s="48" t="str">
        <f>IF(N39="valid score",VLOOKUP(M39,'5.  PRE-OP conversion score'!$A$5:$B$35,2,TRUE),"INVALID SCORE")</f>
        <v>INVALID SCORE</v>
      </c>
    </row>
    <row r="40" spans="1:15" ht="15.75" x14ac:dyDescent="0.25">
      <c r="A40" s="7">
        <v>29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45" t="e">
        <f t="shared" si="1"/>
        <v>#DIV/0!</v>
      </c>
      <c r="N40" s="35" t="str">
        <f t="shared" si="0"/>
        <v>INVALID SCORE</v>
      </c>
      <c r="O40" s="48" t="str">
        <f>IF(N40="valid score",VLOOKUP(M40,'5.  PRE-OP conversion score'!$A$5:$B$35,2,TRUE),"INVALID SCORE")</f>
        <v>INVALID SCORE</v>
      </c>
    </row>
    <row r="41" spans="1:15" ht="15.75" x14ac:dyDescent="0.25">
      <c r="A41" s="7">
        <v>30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45" t="e">
        <f t="shared" si="1"/>
        <v>#DIV/0!</v>
      </c>
      <c r="N41" s="35" t="str">
        <f t="shared" si="0"/>
        <v>INVALID SCORE</v>
      </c>
      <c r="O41" s="48" t="str">
        <f>IF(N41="valid score",VLOOKUP(M41,'5.  PRE-OP conversion score'!$A$5:$B$35,2,TRUE),"INVALID SCORE")</f>
        <v>INVALID SCORE</v>
      </c>
    </row>
    <row r="42" spans="1:15" ht="15.75" x14ac:dyDescent="0.25">
      <c r="A42" s="7">
        <v>31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45" t="e">
        <f t="shared" si="1"/>
        <v>#DIV/0!</v>
      </c>
      <c r="N42" s="35" t="str">
        <f t="shared" si="0"/>
        <v>INVALID SCORE</v>
      </c>
      <c r="O42" s="48" t="str">
        <f>IF(N42="valid score",VLOOKUP(M42,'5.  PRE-OP conversion score'!$A$5:$B$35,2,TRUE),"INVALID SCORE")</f>
        <v>INVALID SCORE</v>
      </c>
    </row>
    <row r="43" spans="1:15" ht="15.75" x14ac:dyDescent="0.25">
      <c r="A43" s="7">
        <v>32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45" t="e">
        <f t="shared" si="1"/>
        <v>#DIV/0!</v>
      </c>
      <c r="N43" s="35" t="str">
        <f t="shared" si="0"/>
        <v>INVALID SCORE</v>
      </c>
      <c r="O43" s="48" t="str">
        <f>IF(N43="valid score",VLOOKUP(M43,'5.  PRE-OP conversion score'!$A$5:$B$35,2,TRUE),"INVALID SCORE")</f>
        <v>INVALID SCORE</v>
      </c>
    </row>
    <row r="44" spans="1:15" ht="15.75" x14ac:dyDescent="0.25">
      <c r="A44" s="7">
        <v>33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45" t="e">
        <f t="shared" si="1"/>
        <v>#DIV/0!</v>
      </c>
      <c r="N44" s="35" t="str">
        <f t="shared" si="0"/>
        <v>INVALID SCORE</v>
      </c>
      <c r="O44" s="48" t="str">
        <f>IF(N44="valid score",VLOOKUP(M44,'5.  PRE-OP conversion score'!$A$5:$B$35,2,TRUE),"INVALID SCORE")</f>
        <v>INVALID SCORE</v>
      </c>
    </row>
    <row r="45" spans="1:15" ht="15.75" x14ac:dyDescent="0.25">
      <c r="A45" s="7">
        <v>34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45" t="e">
        <f t="shared" si="1"/>
        <v>#DIV/0!</v>
      </c>
      <c r="N45" s="35" t="str">
        <f t="shared" si="0"/>
        <v>INVALID SCORE</v>
      </c>
      <c r="O45" s="48" t="str">
        <f>IF(N45="valid score",VLOOKUP(M45,'5.  PRE-OP conversion score'!$A$5:$B$35,2,TRUE),"INVALID SCORE")</f>
        <v>INVALID SCORE</v>
      </c>
    </row>
    <row r="46" spans="1:15" ht="15.75" x14ac:dyDescent="0.25">
      <c r="A46" s="7">
        <v>35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45" t="e">
        <f t="shared" si="1"/>
        <v>#DIV/0!</v>
      </c>
      <c r="N46" s="35" t="str">
        <f t="shared" si="0"/>
        <v>INVALID SCORE</v>
      </c>
      <c r="O46" s="48" t="str">
        <f>IF(N46="valid score",VLOOKUP(M46,'5.  PRE-OP conversion score'!$A$5:$B$35,2,TRUE),"INVALID SCORE")</f>
        <v>INVALID SCORE</v>
      </c>
    </row>
    <row r="47" spans="1:15" ht="15.75" x14ac:dyDescent="0.25">
      <c r="A47" s="7">
        <v>36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45" t="e">
        <f t="shared" si="1"/>
        <v>#DIV/0!</v>
      </c>
      <c r="N47" s="35" t="str">
        <f t="shared" si="0"/>
        <v>INVALID SCORE</v>
      </c>
      <c r="O47" s="48" t="str">
        <f>IF(N47="valid score",VLOOKUP(M47,'5.  PRE-OP conversion score'!$A$5:$B$35,2,TRUE),"INVALID SCORE")</f>
        <v>INVALID SCORE</v>
      </c>
    </row>
    <row r="48" spans="1:15" ht="15.75" x14ac:dyDescent="0.25">
      <c r="A48" s="7">
        <v>37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45" t="e">
        <f t="shared" si="1"/>
        <v>#DIV/0!</v>
      </c>
      <c r="N48" s="35" t="str">
        <f t="shared" si="0"/>
        <v>INVALID SCORE</v>
      </c>
      <c r="O48" s="48" t="str">
        <f>IF(N48="valid score",VLOOKUP(M48,'5.  PRE-OP conversion score'!$A$5:$B$35,2,TRUE),"INVALID SCORE")</f>
        <v>INVALID SCORE</v>
      </c>
    </row>
    <row r="49" spans="1:15" ht="15.75" x14ac:dyDescent="0.25">
      <c r="A49" s="7">
        <v>38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45" t="e">
        <f t="shared" si="1"/>
        <v>#DIV/0!</v>
      </c>
      <c r="N49" s="35" t="str">
        <f t="shared" si="0"/>
        <v>INVALID SCORE</v>
      </c>
      <c r="O49" s="48" t="str">
        <f>IF(N49="valid score",VLOOKUP(M49,'5.  PRE-OP conversion score'!$A$5:$B$35,2,TRUE),"INVALID SCORE")</f>
        <v>INVALID SCORE</v>
      </c>
    </row>
    <row r="50" spans="1:15" ht="15.75" x14ac:dyDescent="0.25">
      <c r="A50" s="7">
        <v>39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45" t="e">
        <f t="shared" si="1"/>
        <v>#DIV/0!</v>
      </c>
      <c r="N50" s="35" t="str">
        <f t="shared" si="0"/>
        <v>INVALID SCORE</v>
      </c>
      <c r="O50" s="48" t="str">
        <f>IF(N50="valid score",VLOOKUP(M50,'5.  PRE-OP conversion score'!$A$5:$B$35,2,TRUE),"INVALID SCORE")</f>
        <v>INVALID SCORE</v>
      </c>
    </row>
    <row r="51" spans="1:15" ht="15.75" x14ac:dyDescent="0.25">
      <c r="A51" s="7">
        <v>40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45" t="e">
        <f t="shared" si="1"/>
        <v>#DIV/0!</v>
      </c>
      <c r="N51" s="35" t="str">
        <f t="shared" si="0"/>
        <v>INVALID SCORE</v>
      </c>
      <c r="O51" s="48" t="str">
        <f>IF(N51="valid score",VLOOKUP(M51,'5.  PRE-OP conversion score'!$A$5:$B$35,2,TRUE),"INVALID SCORE")</f>
        <v>INVALID SCORE</v>
      </c>
    </row>
    <row r="52" spans="1:15" ht="15.75" x14ac:dyDescent="0.25">
      <c r="A52" s="7">
        <v>41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45" t="e">
        <f t="shared" si="1"/>
        <v>#DIV/0!</v>
      </c>
      <c r="N52" s="35" t="str">
        <f t="shared" si="0"/>
        <v>INVALID SCORE</v>
      </c>
      <c r="O52" s="48" t="str">
        <f>IF(N52="valid score",VLOOKUP(M52,'5.  PRE-OP conversion score'!$A$5:$B$35,2,TRUE),"INVALID SCORE")</f>
        <v>INVALID SCORE</v>
      </c>
    </row>
    <row r="53" spans="1:15" ht="15.75" x14ac:dyDescent="0.25">
      <c r="A53" s="7">
        <v>42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45" t="e">
        <f t="shared" si="1"/>
        <v>#DIV/0!</v>
      </c>
      <c r="N53" s="35" t="str">
        <f t="shared" si="0"/>
        <v>INVALID SCORE</v>
      </c>
      <c r="O53" s="48" t="str">
        <f>IF(N53="valid score",VLOOKUP(M53,'5.  PRE-OP conversion score'!$A$5:$B$35,2,TRUE),"INVALID SCORE")</f>
        <v>INVALID SCORE</v>
      </c>
    </row>
    <row r="54" spans="1:15" ht="15.75" x14ac:dyDescent="0.25">
      <c r="A54" s="7">
        <v>43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45" t="e">
        <f t="shared" si="1"/>
        <v>#DIV/0!</v>
      </c>
      <c r="N54" s="35" t="str">
        <f t="shared" si="0"/>
        <v>INVALID SCORE</v>
      </c>
      <c r="O54" s="48" t="str">
        <f>IF(N54="valid score",VLOOKUP(M54,'5.  PRE-OP conversion score'!$A$5:$B$35,2,TRUE),"INVALID SCORE")</f>
        <v>INVALID SCORE</v>
      </c>
    </row>
    <row r="55" spans="1:15" ht="15.75" x14ac:dyDescent="0.25">
      <c r="A55" s="7">
        <v>44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45" t="e">
        <f t="shared" si="1"/>
        <v>#DIV/0!</v>
      </c>
      <c r="N55" s="35" t="str">
        <f t="shared" si="0"/>
        <v>INVALID SCORE</v>
      </c>
      <c r="O55" s="48" t="str">
        <f>IF(N55="valid score",VLOOKUP(M55,'5.  PRE-OP conversion score'!$A$5:$B$35,2,TRUE),"INVALID SCORE")</f>
        <v>INVALID SCORE</v>
      </c>
    </row>
    <row r="56" spans="1:15" ht="15.75" x14ac:dyDescent="0.25">
      <c r="A56" s="7">
        <v>45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45" t="e">
        <f t="shared" si="1"/>
        <v>#DIV/0!</v>
      </c>
      <c r="N56" s="35" t="str">
        <f t="shared" si="0"/>
        <v>INVALID SCORE</v>
      </c>
      <c r="O56" s="48" t="str">
        <f>IF(N56="valid score",VLOOKUP(M56,'5.  PRE-OP conversion score'!$A$5:$B$35,2,TRUE),"INVALID SCORE")</f>
        <v>INVALID SCORE</v>
      </c>
    </row>
    <row r="57" spans="1:15" ht="15.75" x14ac:dyDescent="0.25">
      <c r="A57" s="7">
        <v>46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45" t="e">
        <f t="shared" si="1"/>
        <v>#DIV/0!</v>
      </c>
      <c r="N57" s="35" t="str">
        <f t="shared" si="0"/>
        <v>INVALID SCORE</v>
      </c>
      <c r="O57" s="48" t="str">
        <f>IF(N57="valid score",VLOOKUP(M57,'5.  PRE-OP conversion score'!$A$5:$B$35,2,TRUE),"INVALID SCORE")</f>
        <v>INVALID SCORE</v>
      </c>
    </row>
    <row r="58" spans="1:15" ht="15.75" x14ac:dyDescent="0.25">
      <c r="A58" s="7">
        <v>47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45" t="e">
        <f t="shared" si="1"/>
        <v>#DIV/0!</v>
      </c>
      <c r="N58" s="35" t="str">
        <f t="shared" si="0"/>
        <v>INVALID SCORE</v>
      </c>
      <c r="O58" s="48" t="str">
        <f>IF(N58="valid score",VLOOKUP(M58,'5.  PRE-OP conversion score'!$A$5:$B$35,2,TRUE),"INVALID SCORE")</f>
        <v>INVALID SCORE</v>
      </c>
    </row>
    <row r="59" spans="1:15" ht="15.75" x14ac:dyDescent="0.25">
      <c r="A59" s="7">
        <v>48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45" t="e">
        <f t="shared" si="1"/>
        <v>#DIV/0!</v>
      </c>
      <c r="N59" s="35" t="str">
        <f t="shared" si="0"/>
        <v>INVALID SCORE</v>
      </c>
      <c r="O59" s="48" t="str">
        <f>IF(N59="valid score",VLOOKUP(M59,'5.  PRE-OP conversion score'!$A$5:$B$35,2,TRUE),"INVALID SCORE")</f>
        <v>INVALID SCORE</v>
      </c>
    </row>
    <row r="60" spans="1:15" ht="15.75" x14ac:dyDescent="0.25">
      <c r="A60" s="7">
        <v>49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45" t="e">
        <f t="shared" si="1"/>
        <v>#DIV/0!</v>
      </c>
      <c r="N60" s="35" t="str">
        <f t="shared" si="0"/>
        <v>INVALID SCORE</v>
      </c>
      <c r="O60" s="48" t="str">
        <f>IF(N60="valid score",VLOOKUP(M60,'5.  PRE-OP conversion score'!$A$5:$B$35,2,TRUE),"INVALID SCORE")</f>
        <v>INVALID SCORE</v>
      </c>
    </row>
    <row r="61" spans="1:15" ht="15.75" x14ac:dyDescent="0.25">
      <c r="A61" s="7">
        <v>50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45" t="e">
        <f t="shared" si="1"/>
        <v>#DIV/0!</v>
      </c>
      <c r="N61" s="35" t="str">
        <f t="shared" si="0"/>
        <v>INVALID SCORE</v>
      </c>
      <c r="O61" s="48" t="str">
        <f>IF(N61="valid score",VLOOKUP(M61,'5.  PRE-OP conversion score'!$A$5:$B$35,2,TRUE),"INVALID SCORE")</f>
        <v>INVALID SCORE</v>
      </c>
    </row>
    <row r="62" spans="1:15" ht="15.75" x14ac:dyDescent="0.25">
      <c r="A62" s="7">
        <v>51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45" t="e">
        <f t="shared" si="1"/>
        <v>#DIV/0!</v>
      </c>
      <c r="N62" s="35" t="str">
        <f t="shared" si="0"/>
        <v>INVALID SCORE</v>
      </c>
      <c r="O62" s="48" t="str">
        <f>IF(N62="valid score",VLOOKUP(M62,'5.  PRE-OP conversion score'!$A$5:$B$35,2,TRUE),"INVALID SCORE")</f>
        <v>INVALID SCORE</v>
      </c>
    </row>
    <row r="63" spans="1:15" ht="15.75" x14ac:dyDescent="0.25">
      <c r="A63" s="7">
        <v>52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45" t="e">
        <f t="shared" si="1"/>
        <v>#DIV/0!</v>
      </c>
      <c r="N63" s="35" t="str">
        <f t="shared" si="0"/>
        <v>INVALID SCORE</v>
      </c>
      <c r="O63" s="48" t="str">
        <f>IF(N63="valid score",VLOOKUP(M63,'5.  PRE-OP conversion score'!$A$5:$B$35,2,TRUE),"INVALID SCORE")</f>
        <v>INVALID SCORE</v>
      </c>
    </row>
    <row r="64" spans="1:15" ht="15.75" x14ac:dyDescent="0.25">
      <c r="A64" s="7">
        <v>53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45" t="e">
        <f t="shared" si="1"/>
        <v>#DIV/0!</v>
      </c>
      <c r="N64" s="35" t="str">
        <f t="shared" si="0"/>
        <v>INVALID SCORE</v>
      </c>
      <c r="O64" s="48" t="str">
        <f>IF(N64="valid score",VLOOKUP(M64,'5.  PRE-OP conversion score'!$A$5:$B$35,2,TRUE),"INVALID SCORE")</f>
        <v>INVALID SCORE</v>
      </c>
    </row>
    <row r="65" spans="1:15" ht="15.75" x14ac:dyDescent="0.25">
      <c r="A65" s="7">
        <v>54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45" t="e">
        <f t="shared" si="1"/>
        <v>#DIV/0!</v>
      </c>
      <c r="N65" s="35" t="str">
        <f t="shared" si="0"/>
        <v>INVALID SCORE</v>
      </c>
      <c r="O65" s="48" t="str">
        <f>IF(N65="valid score",VLOOKUP(M65,'5.  PRE-OP conversion score'!$A$5:$B$35,2,TRUE),"INVALID SCORE")</f>
        <v>INVALID SCORE</v>
      </c>
    </row>
    <row r="66" spans="1:15" ht="15.75" x14ac:dyDescent="0.25">
      <c r="A66" s="7">
        <v>55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45" t="e">
        <f t="shared" si="1"/>
        <v>#DIV/0!</v>
      </c>
      <c r="N66" s="35" t="str">
        <f t="shared" si="0"/>
        <v>INVALID SCORE</v>
      </c>
      <c r="O66" s="48" t="str">
        <f>IF(N66="valid score",VLOOKUP(M66,'5.  PRE-OP conversion score'!$A$5:$B$35,2,TRUE),"INVALID SCORE")</f>
        <v>INVALID SCORE</v>
      </c>
    </row>
    <row r="67" spans="1:15" ht="15.75" x14ac:dyDescent="0.25">
      <c r="A67" s="7">
        <v>56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45" t="e">
        <f t="shared" si="1"/>
        <v>#DIV/0!</v>
      </c>
      <c r="N67" s="35" t="str">
        <f t="shared" si="0"/>
        <v>INVALID SCORE</v>
      </c>
      <c r="O67" s="48" t="str">
        <f>IF(N67="valid score",VLOOKUP(M67,'5.  PRE-OP conversion score'!$A$5:$B$35,2,TRUE),"INVALID SCORE")</f>
        <v>INVALID SCORE</v>
      </c>
    </row>
    <row r="68" spans="1:15" ht="15.75" x14ac:dyDescent="0.25">
      <c r="A68" s="7">
        <v>57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45" t="e">
        <f t="shared" si="1"/>
        <v>#DIV/0!</v>
      </c>
      <c r="N68" s="35" t="str">
        <f t="shared" si="0"/>
        <v>INVALID SCORE</v>
      </c>
      <c r="O68" s="48" t="str">
        <f>IF(N68="valid score",VLOOKUP(M68,'5.  PRE-OP conversion score'!$A$5:$B$35,2,TRUE),"INVALID SCORE")</f>
        <v>INVALID SCORE</v>
      </c>
    </row>
    <row r="69" spans="1:15" ht="15.75" x14ac:dyDescent="0.25">
      <c r="A69" s="7">
        <v>58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45" t="e">
        <f t="shared" si="1"/>
        <v>#DIV/0!</v>
      </c>
      <c r="N69" s="35" t="str">
        <f t="shared" si="0"/>
        <v>INVALID SCORE</v>
      </c>
      <c r="O69" s="48" t="str">
        <f>IF(N69="valid score",VLOOKUP(M69,'5.  PRE-OP conversion score'!$A$5:$B$35,2,TRUE),"INVALID SCORE")</f>
        <v>INVALID SCORE</v>
      </c>
    </row>
    <row r="70" spans="1:15" ht="15.75" x14ac:dyDescent="0.25">
      <c r="A70" s="7">
        <v>59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45" t="e">
        <f t="shared" si="1"/>
        <v>#DIV/0!</v>
      </c>
      <c r="N70" s="35" t="str">
        <f t="shared" si="0"/>
        <v>INVALID SCORE</v>
      </c>
      <c r="O70" s="48" t="str">
        <f>IF(N70="valid score",VLOOKUP(M70,'5.  PRE-OP conversion score'!$A$5:$B$35,2,TRUE),"INVALID SCORE")</f>
        <v>INVALID SCORE</v>
      </c>
    </row>
    <row r="71" spans="1:15" ht="15.75" x14ac:dyDescent="0.25">
      <c r="A71" s="7">
        <v>60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45" t="e">
        <f t="shared" si="1"/>
        <v>#DIV/0!</v>
      </c>
      <c r="N71" s="35" t="str">
        <f t="shared" si="0"/>
        <v>INVALID SCORE</v>
      </c>
      <c r="O71" s="48" t="str">
        <f>IF(N71="valid score",VLOOKUP(M71,'5.  PRE-OP conversion score'!$A$5:$B$35,2,TRUE),"INVALID SCORE")</f>
        <v>INVALID SCORE</v>
      </c>
    </row>
    <row r="72" spans="1:15" ht="15.75" x14ac:dyDescent="0.25">
      <c r="A72" s="7">
        <v>61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45" t="e">
        <f t="shared" ref="M72:M135" si="2">SUM(C72:L72)+((SUM(C72:L72)/(10-COUNTBLANK(C72:L72))*COUNTBLANK(C72:L72)))</f>
        <v>#DIV/0!</v>
      </c>
      <c r="N72" s="35" t="str">
        <f t="shared" ref="N72:N135" si="3">IF(COUNTBLANK(C72:L72)&gt;5,"INVALID SCORE","VALID SCORE")</f>
        <v>INVALID SCORE</v>
      </c>
      <c r="O72" s="48" t="str">
        <f>IF(N72="valid score",VLOOKUP(M72,'5.  PRE-OP conversion score'!$A$5:$B$35,2,TRUE),"INVALID SCORE")</f>
        <v>INVALID SCORE</v>
      </c>
    </row>
    <row r="73" spans="1:15" ht="15.75" x14ac:dyDescent="0.25">
      <c r="A73" s="7">
        <v>62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45" t="e">
        <f t="shared" si="2"/>
        <v>#DIV/0!</v>
      </c>
      <c r="N73" s="35" t="str">
        <f t="shared" si="3"/>
        <v>INVALID SCORE</v>
      </c>
      <c r="O73" s="48" t="str">
        <f>IF(N73="valid score",VLOOKUP(M73,'5.  PRE-OP conversion score'!$A$5:$B$35,2,TRUE),"INVALID SCORE")</f>
        <v>INVALID SCORE</v>
      </c>
    </row>
    <row r="74" spans="1:15" ht="15.75" x14ac:dyDescent="0.25">
      <c r="A74" s="7">
        <v>63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45" t="e">
        <f t="shared" si="2"/>
        <v>#DIV/0!</v>
      </c>
      <c r="N74" s="35" t="str">
        <f t="shared" si="3"/>
        <v>INVALID SCORE</v>
      </c>
      <c r="O74" s="48" t="str">
        <f>IF(N74="valid score",VLOOKUP(M74,'5.  PRE-OP conversion score'!$A$5:$B$35,2,TRUE),"INVALID SCORE")</f>
        <v>INVALID SCORE</v>
      </c>
    </row>
    <row r="75" spans="1:15" ht="15.75" x14ac:dyDescent="0.25">
      <c r="A75" s="7">
        <v>64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45" t="e">
        <f t="shared" si="2"/>
        <v>#DIV/0!</v>
      </c>
      <c r="N75" s="35" t="str">
        <f t="shared" si="3"/>
        <v>INVALID SCORE</v>
      </c>
      <c r="O75" s="48" t="str">
        <f>IF(N75="valid score",VLOOKUP(M75,'5.  PRE-OP conversion score'!$A$5:$B$35,2,TRUE),"INVALID SCORE")</f>
        <v>INVALID SCORE</v>
      </c>
    </row>
    <row r="76" spans="1:15" ht="15.75" x14ac:dyDescent="0.25">
      <c r="A76" s="7">
        <v>65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45" t="e">
        <f t="shared" si="2"/>
        <v>#DIV/0!</v>
      </c>
      <c r="N76" s="35" t="str">
        <f t="shared" si="3"/>
        <v>INVALID SCORE</v>
      </c>
      <c r="O76" s="48" t="str">
        <f>IF(N76="valid score",VLOOKUP(M76,'5.  PRE-OP conversion score'!$A$5:$B$35,2,TRUE),"INVALID SCORE")</f>
        <v>INVALID SCORE</v>
      </c>
    </row>
    <row r="77" spans="1:15" ht="15.75" x14ac:dyDescent="0.25">
      <c r="A77" s="7">
        <v>66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45" t="e">
        <f t="shared" si="2"/>
        <v>#DIV/0!</v>
      </c>
      <c r="N77" s="35" t="str">
        <f t="shared" si="3"/>
        <v>INVALID SCORE</v>
      </c>
      <c r="O77" s="48" t="str">
        <f>IF(N77="valid score",VLOOKUP(M77,'5.  PRE-OP conversion score'!$A$5:$B$35,2,TRUE),"INVALID SCORE")</f>
        <v>INVALID SCORE</v>
      </c>
    </row>
    <row r="78" spans="1:15" ht="15.75" x14ac:dyDescent="0.25">
      <c r="A78" s="7">
        <v>67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45" t="e">
        <f t="shared" si="2"/>
        <v>#DIV/0!</v>
      </c>
      <c r="N78" s="35" t="str">
        <f t="shared" si="3"/>
        <v>INVALID SCORE</v>
      </c>
      <c r="O78" s="48" t="str">
        <f>IF(N78="valid score",VLOOKUP(M78,'5.  PRE-OP conversion score'!$A$5:$B$35,2,TRUE),"INVALID SCORE")</f>
        <v>INVALID SCORE</v>
      </c>
    </row>
    <row r="79" spans="1:15" ht="15.75" x14ac:dyDescent="0.25">
      <c r="A79" s="7">
        <v>68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45" t="e">
        <f t="shared" si="2"/>
        <v>#DIV/0!</v>
      </c>
      <c r="N79" s="35" t="str">
        <f t="shared" si="3"/>
        <v>INVALID SCORE</v>
      </c>
      <c r="O79" s="48" t="str">
        <f>IF(N79="valid score",VLOOKUP(M79,'5.  PRE-OP conversion score'!$A$5:$B$35,2,TRUE),"INVALID SCORE")</f>
        <v>INVALID SCORE</v>
      </c>
    </row>
    <row r="80" spans="1:15" ht="15.75" x14ac:dyDescent="0.25">
      <c r="A80" s="7">
        <v>69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45" t="e">
        <f t="shared" si="2"/>
        <v>#DIV/0!</v>
      </c>
      <c r="N80" s="35" t="str">
        <f t="shared" si="3"/>
        <v>INVALID SCORE</v>
      </c>
      <c r="O80" s="48" t="str">
        <f>IF(N80="valid score",VLOOKUP(M80,'5.  PRE-OP conversion score'!$A$5:$B$35,2,TRUE),"INVALID SCORE")</f>
        <v>INVALID SCORE</v>
      </c>
    </row>
    <row r="81" spans="1:15" ht="15.75" x14ac:dyDescent="0.25">
      <c r="A81" s="7">
        <v>70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45" t="e">
        <f t="shared" si="2"/>
        <v>#DIV/0!</v>
      </c>
      <c r="N81" s="35" t="str">
        <f t="shared" si="3"/>
        <v>INVALID SCORE</v>
      </c>
      <c r="O81" s="48" t="str">
        <f>IF(N81="valid score",VLOOKUP(M81,'5.  PRE-OP conversion score'!$A$5:$B$35,2,TRUE),"INVALID SCORE")</f>
        <v>INVALID SCORE</v>
      </c>
    </row>
    <row r="82" spans="1:15" ht="15.75" x14ac:dyDescent="0.25">
      <c r="A82" s="7">
        <v>71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45" t="e">
        <f t="shared" si="2"/>
        <v>#DIV/0!</v>
      </c>
      <c r="N82" s="35" t="str">
        <f t="shared" si="3"/>
        <v>INVALID SCORE</v>
      </c>
      <c r="O82" s="48" t="str">
        <f>IF(N82="valid score",VLOOKUP(M82,'5.  PRE-OP conversion score'!$A$5:$B$35,2,TRUE),"INVALID SCORE")</f>
        <v>INVALID SCORE</v>
      </c>
    </row>
    <row r="83" spans="1:15" ht="15.75" x14ac:dyDescent="0.25">
      <c r="A83" s="7">
        <v>72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45" t="e">
        <f t="shared" si="2"/>
        <v>#DIV/0!</v>
      </c>
      <c r="N83" s="35" t="str">
        <f t="shared" si="3"/>
        <v>INVALID SCORE</v>
      </c>
      <c r="O83" s="48" t="str">
        <f>IF(N83="valid score",VLOOKUP(M83,'5.  PRE-OP conversion score'!$A$5:$B$35,2,TRUE),"INVALID SCORE")</f>
        <v>INVALID SCORE</v>
      </c>
    </row>
    <row r="84" spans="1:15" ht="15.75" x14ac:dyDescent="0.25">
      <c r="A84" s="7">
        <v>73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45" t="e">
        <f t="shared" si="2"/>
        <v>#DIV/0!</v>
      </c>
      <c r="N84" s="35" t="str">
        <f t="shared" si="3"/>
        <v>INVALID SCORE</v>
      </c>
      <c r="O84" s="48" t="str">
        <f>IF(N84="valid score",VLOOKUP(M84,'5.  PRE-OP conversion score'!$A$5:$B$35,2,TRUE),"INVALID SCORE")</f>
        <v>INVALID SCORE</v>
      </c>
    </row>
    <row r="85" spans="1:15" ht="15.75" x14ac:dyDescent="0.25">
      <c r="A85" s="7">
        <v>74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45" t="e">
        <f t="shared" si="2"/>
        <v>#DIV/0!</v>
      </c>
      <c r="N85" s="35" t="str">
        <f t="shared" si="3"/>
        <v>INVALID SCORE</v>
      </c>
      <c r="O85" s="48" t="str">
        <f>IF(N85="valid score",VLOOKUP(M85,'5.  PRE-OP conversion score'!$A$5:$B$35,2,TRUE),"INVALID SCORE")</f>
        <v>INVALID SCORE</v>
      </c>
    </row>
    <row r="86" spans="1:15" ht="15.75" x14ac:dyDescent="0.25">
      <c r="A86" s="7">
        <v>75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45" t="e">
        <f t="shared" si="2"/>
        <v>#DIV/0!</v>
      </c>
      <c r="N86" s="35" t="str">
        <f t="shared" si="3"/>
        <v>INVALID SCORE</v>
      </c>
      <c r="O86" s="48" t="str">
        <f>IF(N86="valid score",VLOOKUP(M86,'5.  PRE-OP conversion score'!$A$5:$B$35,2,TRUE),"INVALID SCORE")</f>
        <v>INVALID SCORE</v>
      </c>
    </row>
    <row r="87" spans="1:15" ht="15.75" x14ac:dyDescent="0.25">
      <c r="A87" s="7">
        <v>76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45" t="e">
        <f t="shared" si="2"/>
        <v>#DIV/0!</v>
      </c>
      <c r="N87" s="35" t="str">
        <f t="shared" si="3"/>
        <v>INVALID SCORE</v>
      </c>
      <c r="O87" s="48" t="str">
        <f>IF(N87="valid score",VLOOKUP(M87,'5.  PRE-OP conversion score'!$A$5:$B$35,2,TRUE),"INVALID SCORE")</f>
        <v>INVALID SCORE</v>
      </c>
    </row>
    <row r="88" spans="1:15" ht="15.75" x14ac:dyDescent="0.25">
      <c r="A88" s="7">
        <v>77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45" t="e">
        <f t="shared" si="2"/>
        <v>#DIV/0!</v>
      </c>
      <c r="N88" s="35" t="str">
        <f t="shared" si="3"/>
        <v>INVALID SCORE</v>
      </c>
      <c r="O88" s="48" t="str">
        <f>IF(N88="valid score",VLOOKUP(M88,'5.  PRE-OP conversion score'!$A$5:$B$35,2,TRUE),"INVALID SCORE")</f>
        <v>INVALID SCORE</v>
      </c>
    </row>
    <row r="89" spans="1:15" ht="15.75" x14ac:dyDescent="0.25">
      <c r="A89" s="7">
        <v>78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45" t="e">
        <f t="shared" si="2"/>
        <v>#DIV/0!</v>
      </c>
      <c r="N89" s="35" t="str">
        <f t="shared" si="3"/>
        <v>INVALID SCORE</v>
      </c>
      <c r="O89" s="48" t="str">
        <f>IF(N89="valid score",VLOOKUP(M89,'5.  PRE-OP conversion score'!$A$5:$B$35,2,TRUE),"INVALID SCORE")</f>
        <v>INVALID SCORE</v>
      </c>
    </row>
    <row r="90" spans="1:15" ht="15.75" x14ac:dyDescent="0.25">
      <c r="A90" s="7">
        <v>79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45" t="e">
        <f t="shared" si="2"/>
        <v>#DIV/0!</v>
      </c>
      <c r="N90" s="35" t="str">
        <f t="shared" si="3"/>
        <v>INVALID SCORE</v>
      </c>
      <c r="O90" s="48" t="str">
        <f>IF(N90="valid score",VLOOKUP(M90,'5.  PRE-OP conversion score'!$A$5:$B$35,2,TRUE),"INVALID SCORE")</f>
        <v>INVALID SCORE</v>
      </c>
    </row>
    <row r="91" spans="1:15" ht="15.75" x14ac:dyDescent="0.25">
      <c r="A91" s="7">
        <v>80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45" t="e">
        <f t="shared" si="2"/>
        <v>#DIV/0!</v>
      </c>
      <c r="N91" s="35" t="str">
        <f t="shared" si="3"/>
        <v>INVALID SCORE</v>
      </c>
      <c r="O91" s="48" t="str">
        <f>IF(N91="valid score",VLOOKUP(M91,'5.  PRE-OP conversion score'!$A$5:$B$35,2,TRUE),"INVALID SCORE")</f>
        <v>INVALID SCORE</v>
      </c>
    </row>
    <row r="92" spans="1:15" ht="15.75" x14ac:dyDescent="0.25">
      <c r="A92" s="7">
        <v>81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45" t="e">
        <f t="shared" si="2"/>
        <v>#DIV/0!</v>
      </c>
      <c r="N92" s="35" t="str">
        <f t="shared" si="3"/>
        <v>INVALID SCORE</v>
      </c>
      <c r="O92" s="48" t="str">
        <f>IF(N92="valid score",VLOOKUP(M92,'5.  PRE-OP conversion score'!$A$5:$B$35,2,TRUE),"INVALID SCORE")</f>
        <v>INVALID SCORE</v>
      </c>
    </row>
    <row r="93" spans="1:15" ht="15.75" x14ac:dyDescent="0.25">
      <c r="A93" s="7">
        <v>82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45" t="e">
        <f t="shared" si="2"/>
        <v>#DIV/0!</v>
      </c>
      <c r="N93" s="35" t="str">
        <f t="shared" si="3"/>
        <v>INVALID SCORE</v>
      </c>
      <c r="O93" s="48" t="str">
        <f>IF(N93="valid score",VLOOKUP(M93,'5.  PRE-OP conversion score'!$A$5:$B$35,2,TRUE),"INVALID SCORE")</f>
        <v>INVALID SCORE</v>
      </c>
    </row>
    <row r="94" spans="1:15" ht="15.75" x14ac:dyDescent="0.25">
      <c r="A94" s="7">
        <v>83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45" t="e">
        <f t="shared" si="2"/>
        <v>#DIV/0!</v>
      </c>
      <c r="N94" s="35" t="str">
        <f t="shared" si="3"/>
        <v>INVALID SCORE</v>
      </c>
      <c r="O94" s="48" t="str">
        <f>IF(N94="valid score",VLOOKUP(M94,'5.  PRE-OP conversion score'!$A$5:$B$35,2,TRUE),"INVALID SCORE")</f>
        <v>INVALID SCORE</v>
      </c>
    </row>
    <row r="95" spans="1:15" ht="15.75" x14ac:dyDescent="0.25">
      <c r="A95" s="7">
        <v>84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45" t="e">
        <f t="shared" si="2"/>
        <v>#DIV/0!</v>
      </c>
      <c r="N95" s="35" t="str">
        <f t="shared" si="3"/>
        <v>INVALID SCORE</v>
      </c>
      <c r="O95" s="48" t="str">
        <f>IF(N95="valid score",VLOOKUP(M95,'5.  PRE-OP conversion score'!$A$5:$B$35,2,TRUE),"INVALID SCORE")</f>
        <v>INVALID SCORE</v>
      </c>
    </row>
    <row r="96" spans="1:15" ht="15.75" x14ac:dyDescent="0.25">
      <c r="A96" s="7">
        <v>85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45" t="e">
        <f t="shared" si="2"/>
        <v>#DIV/0!</v>
      </c>
      <c r="N96" s="35" t="str">
        <f t="shared" si="3"/>
        <v>INVALID SCORE</v>
      </c>
      <c r="O96" s="48" t="str">
        <f>IF(N96="valid score",VLOOKUP(M96,'5.  PRE-OP conversion score'!$A$5:$B$35,2,TRUE),"INVALID SCORE")</f>
        <v>INVALID SCORE</v>
      </c>
    </row>
    <row r="97" spans="1:15" ht="15.75" x14ac:dyDescent="0.25">
      <c r="A97" s="7">
        <v>86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45" t="e">
        <f t="shared" si="2"/>
        <v>#DIV/0!</v>
      </c>
      <c r="N97" s="35" t="str">
        <f t="shared" si="3"/>
        <v>INVALID SCORE</v>
      </c>
      <c r="O97" s="48" t="str">
        <f>IF(N97="valid score",VLOOKUP(M97,'5.  PRE-OP conversion score'!$A$5:$B$35,2,TRUE),"INVALID SCORE")</f>
        <v>INVALID SCORE</v>
      </c>
    </row>
    <row r="98" spans="1:15" ht="15.75" x14ac:dyDescent="0.25">
      <c r="A98" s="7">
        <v>87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45" t="e">
        <f t="shared" si="2"/>
        <v>#DIV/0!</v>
      </c>
      <c r="N98" s="35" t="str">
        <f t="shared" si="3"/>
        <v>INVALID SCORE</v>
      </c>
      <c r="O98" s="48" t="str">
        <f>IF(N98="valid score",VLOOKUP(M98,'5.  PRE-OP conversion score'!$A$5:$B$35,2,TRUE),"INVALID SCORE")</f>
        <v>INVALID SCORE</v>
      </c>
    </row>
    <row r="99" spans="1:15" ht="15.75" x14ac:dyDescent="0.25">
      <c r="A99" s="7">
        <v>88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45" t="e">
        <f t="shared" si="2"/>
        <v>#DIV/0!</v>
      </c>
      <c r="N99" s="35" t="str">
        <f t="shared" si="3"/>
        <v>INVALID SCORE</v>
      </c>
      <c r="O99" s="48" t="str">
        <f>IF(N99="valid score",VLOOKUP(M99,'5.  PRE-OP conversion score'!$A$5:$B$35,2,TRUE),"INVALID SCORE")</f>
        <v>INVALID SCORE</v>
      </c>
    </row>
    <row r="100" spans="1:15" ht="15.75" x14ac:dyDescent="0.25">
      <c r="A100" s="7">
        <v>89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45" t="e">
        <f t="shared" si="2"/>
        <v>#DIV/0!</v>
      </c>
      <c r="N100" s="35" t="str">
        <f t="shared" si="3"/>
        <v>INVALID SCORE</v>
      </c>
      <c r="O100" s="48" t="str">
        <f>IF(N100="valid score",VLOOKUP(M100,'5.  PRE-OP conversion score'!$A$5:$B$35,2,TRUE),"INVALID SCORE")</f>
        <v>INVALID SCORE</v>
      </c>
    </row>
    <row r="101" spans="1:15" ht="15.75" x14ac:dyDescent="0.25">
      <c r="A101" s="7">
        <v>90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45" t="e">
        <f t="shared" si="2"/>
        <v>#DIV/0!</v>
      </c>
      <c r="N101" s="35" t="str">
        <f t="shared" si="3"/>
        <v>INVALID SCORE</v>
      </c>
      <c r="O101" s="48" t="str">
        <f>IF(N101="valid score",VLOOKUP(M101,'5.  PRE-OP conversion score'!$A$5:$B$35,2,TRUE),"INVALID SCORE")</f>
        <v>INVALID SCORE</v>
      </c>
    </row>
    <row r="102" spans="1:15" ht="15.75" x14ac:dyDescent="0.25">
      <c r="A102" s="7">
        <v>91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45" t="e">
        <f t="shared" si="2"/>
        <v>#DIV/0!</v>
      </c>
      <c r="N102" s="35" t="str">
        <f t="shared" si="3"/>
        <v>INVALID SCORE</v>
      </c>
      <c r="O102" s="48" t="str">
        <f>IF(N102="valid score",VLOOKUP(M102,'5.  PRE-OP conversion score'!$A$5:$B$35,2,TRUE),"INVALID SCORE")</f>
        <v>INVALID SCORE</v>
      </c>
    </row>
    <row r="103" spans="1:15" ht="15.75" x14ac:dyDescent="0.25">
      <c r="A103" s="7">
        <v>92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45" t="e">
        <f t="shared" si="2"/>
        <v>#DIV/0!</v>
      </c>
      <c r="N103" s="35" t="str">
        <f t="shared" si="3"/>
        <v>INVALID SCORE</v>
      </c>
      <c r="O103" s="48" t="str">
        <f>IF(N103="valid score",VLOOKUP(M103,'5.  PRE-OP conversion score'!$A$5:$B$35,2,TRUE),"INVALID SCORE")</f>
        <v>INVALID SCORE</v>
      </c>
    </row>
    <row r="104" spans="1:15" ht="15.75" x14ac:dyDescent="0.25">
      <c r="A104" s="7">
        <v>93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45" t="e">
        <f t="shared" si="2"/>
        <v>#DIV/0!</v>
      </c>
      <c r="N104" s="35" t="str">
        <f t="shared" si="3"/>
        <v>INVALID SCORE</v>
      </c>
      <c r="O104" s="48" t="str">
        <f>IF(N104="valid score",VLOOKUP(M104,'5.  PRE-OP conversion score'!$A$5:$B$35,2,TRUE),"INVALID SCORE")</f>
        <v>INVALID SCORE</v>
      </c>
    </row>
    <row r="105" spans="1:15" ht="15.75" x14ac:dyDescent="0.25">
      <c r="A105" s="7">
        <v>94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45" t="e">
        <f t="shared" si="2"/>
        <v>#DIV/0!</v>
      </c>
      <c r="N105" s="35" t="str">
        <f t="shared" si="3"/>
        <v>INVALID SCORE</v>
      </c>
      <c r="O105" s="48" t="str">
        <f>IF(N105="valid score",VLOOKUP(M105,'5.  PRE-OP conversion score'!$A$5:$B$35,2,TRUE),"INVALID SCORE")</f>
        <v>INVALID SCORE</v>
      </c>
    </row>
    <row r="106" spans="1:15" ht="15.75" x14ac:dyDescent="0.25">
      <c r="A106" s="7">
        <v>95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45" t="e">
        <f t="shared" si="2"/>
        <v>#DIV/0!</v>
      </c>
      <c r="N106" s="35" t="str">
        <f t="shared" si="3"/>
        <v>INVALID SCORE</v>
      </c>
      <c r="O106" s="48" t="str">
        <f>IF(N106="valid score",VLOOKUP(M106,'5.  PRE-OP conversion score'!$A$5:$B$35,2,TRUE),"INVALID SCORE")</f>
        <v>INVALID SCORE</v>
      </c>
    </row>
    <row r="107" spans="1:15" ht="15.75" x14ac:dyDescent="0.25">
      <c r="A107" s="7">
        <v>96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45" t="e">
        <f t="shared" si="2"/>
        <v>#DIV/0!</v>
      </c>
      <c r="N107" s="35" t="str">
        <f t="shared" si="3"/>
        <v>INVALID SCORE</v>
      </c>
      <c r="O107" s="48" t="str">
        <f>IF(N107="valid score",VLOOKUP(M107,'5.  PRE-OP conversion score'!$A$5:$B$35,2,TRUE),"INVALID SCORE")</f>
        <v>INVALID SCORE</v>
      </c>
    </row>
    <row r="108" spans="1:15" ht="15.75" x14ac:dyDescent="0.25">
      <c r="A108" s="7">
        <v>97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45" t="e">
        <f t="shared" si="2"/>
        <v>#DIV/0!</v>
      </c>
      <c r="N108" s="35" t="str">
        <f t="shared" si="3"/>
        <v>INVALID SCORE</v>
      </c>
      <c r="O108" s="48" t="str">
        <f>IF(N108="valid score",VLOOKUP(M108,'5.  PRE-OP conversion score'!$A$5:$B$35,2,TRUE),"INVALID SCORE")</f>
        <v>INVALID SCORE</v>
      </c>
    </row>
    <row r="109" spans="1:15" ht="15.75" x14ac:dyDescent="0.25">
      <c r="A109" s="7">
        <v>98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45" t="e">
        <f t="shared" si="2"/>
        <v>#DIV/0!</v>
      </c>
      <c r="N109" s="35" t="str">
        <f t="shared" si="3"/>
        <v>INVALID SCORE</v>
      </c>
      <c r="O109" s="48" t="str">
        <f>IF(N109="valid score",VLOOKUP(M109,'5.  PRE-OP conversion score'!$A$5:$B$35,2,TRUE),"INVALID SCORE")</f>
        <v>INVALID SCORE</v>
      </c>
    </row>
    <row r="110" spans="1:15" ht="15.75" x14ac:dyDescent="0.25">
      <c r="A110" s="7">
        <v>99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45" t="e">
        <f t="shared" si="2"/>
        <v>#DIV/0!</v>
      </c>
      <c r="N110" s="35" t="str">
        <f t="shared" si="3"/>
        <v>INVALID SCORE</v>
      </c>
      <c r="O110" s="48" t="str">
        <f>IF(N110="valid score",VLOOKUP(M110,'5.  PRE-OP conversion score'!$A$5:$B$35,2,TRUE),"INVALID SCORE")</f>
        <v>INVALID SCORE</v>
      </c>
    </row>
    <row r="111" spans="1:15" ht="15.75" x14ac:dyDescent="0.25">
      <c r="A111" s="7">
        <v>100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45" t="e">
        <f t="shared" si="2"/>
        <v>#DIV/0!</v>
      </c>
      <c r="N111" s="35" t="str">
        <f t="shared" si="3"/>
        <v>INVALID SCORE</v>
      </c>
      <c r="O111" s="48" t="str">
        <f>IF(N111="valid score",VLOOKUP(M111,'5.  PRE-OP conversion score'!$A$5:$B$35,2,TRUE),"INVALID SCORE")</f>
        <v>INVALID SCORE</v>
      </c>
    </row>
    <row r="112" spans="1:15" ht="15.75" x14ac:dyDescent="0.25">
      <c r="A112" s="7">
        <v>101</v>
      </c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45" t="e">
        <f t="shared" si="2"/>
        <v>#DIV/0!</v>
      </c>
      <c r="N112" s="35" t="str">
        <f t="shared" si="3"/>
        <v>INVALID SCORE</v>
      </c>
      <c r="O112" s="48" t="str">
        <f>IF(N112="valid score",VLOOKUP(M112,'5.  PRE-OP conversion score'!$A$5:$B$35,2,TRUE),"INVALID SCORE")</f>
        <v>INVALID SCORE</v>
      </c>
    </row>
    <row r="113" spans="1:15" ht="15.75" x14ac:dyDescent="0.25">
      <c r="A113" s="7">
        <v>102</v>
      </c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45" t="e">
        <f t="shared" si="2"/>
        <v>#DIV/0!</v>
      </c>
      <c r="N113" s="35" t="str">
        <f t="shared" si="3"/>
        <v>INVALID SCORE</v>
      </c>
      <c r="O113" s="48" t="str">
        <f>IF(N113="valid score",VLOOKUP(M113,'5.  PRE-OP conversion score'!$A$5:$B$35,2,TRUE),"INVALID SCORE")</f>
        <v>INVALID SCORE</v>
      </c>
    </row>
    <row r="114" spans="1:15" ht="15.75" x14ac:dyDescent="0.25">
      <c r="A114" s="7">
        <v>103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45" t="e">
        <f t="shared" si="2"/>
        <v>#DIV/0!</v>
      </c>
      <c r="N114" s="35" t="str">
        <f t="shared" si="3"/>
        <v>INVALID SCORE</v>
      </c>
      <c r="O114" s="48" t="str">
        <f>IF(N114="valid score",VLOOKUP(M114,'5.  PRE-OP conversion score'!$A$5:$B$35,2,TRUE),"INVALID SCORE")</f>
        <v>INVALID SCORE</v>
      </c>
    </row>
    <row r="115" spans="1:15" ht="15.75" x14ac:dyDescent="0.25">
      <c r="A115" s="7">
        <v>104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45" t="e">
        <f t="shared" si="2"/>
        <v>#DIV/0!</v>
      </c>
      <c r="N115" s="35" t="str">
        <f t="shared" si="3"/>
        <v>INVALID SCORE</v>
      </c>
      <c r="O115" s="48" t="str">
        <f>IF(N115="valid score",VLOOKUP(M115,'5.  PRE-OP conversion score'!$A$5:$B$35,2,TRUE),"INVALID SCORE")</f>
        <v>INVALID SCORE</v>
      </c>
    </row>
    <row r="116" spans="1:15" ht="15.75" x14ac:dyDescent="0.25">
      <c r="A116" s="7">
        <v>105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45" t="e">
        <f t="shared" si="2"/>
        <v>#DIV/0!</v>
      </c>
      <c r="N116" s="35" t="str">
        <f t="shared" si="3"/>
        <v>INVALID SCORE</v>
      </c>
      <c r="O116" s="48" t="str">
        <f>IF(N116="valid score",VLOOKUP(M116,'5.  PRE-OP conversion score'!$A$5:$B$35,2,TRUE),"INVALID SCORE")</f>
        <v>INVALID SCORE</v>
      </c>
    </row>
    <row r="117" spans="1:15" ht="15.75" x14ac:dyDescent="0.25">
      <c r="A117" s="7">
        <v>106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45" t="e">
        <f t="shared" si="2"/>
        <v>#DIV/0!</v>
      </c>
      <c r="N117" s="35" t="str">
        <f t="shared" si="3"/>
        <v>INVALID SCORE</v>
      </c>
      <c r="O117" s="48" t="str">
        <f>IF(N117="valid score",VLOOKUP(M117,'5.  PRE-OP conversion score'!$A$5:$B$35,2,TRUE),"INVALID SCORE")</f>
        <v>INVALID SCORE</v>
      </c>
    </row>
    <row r="118" spans="1:15" ht="15.75" x14ac:dyDescent="0.25">
      <c r="A118" s="7">
        <v>107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45" t="e">
        <f t="shared" si="2"/>
        <v>#DIV/0!</v>
      </c>
      <c r="N118" s="35" t="str">
        <f t="shared" si="3"/>
        <v>INVALID SCORE</v>
      </c>
      <c r="O118" s="48" t="str">
        <f>IF(N118="valid score",VLOOKUP(M118,'5.  PRE-OP conversion score'!$A$5:$B$35,2,TRUE),"INVALID SCORE")</f>
        <v>INVALID SCORE</v>
      </c>
    </row>
    <row r="119" spans="1:15" ht="15.75" x14ac:dyDescent="0.25">
      <c r="A119" s="7">
        <v>108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45" t="e">
        <f t="shared" si="2"/>
        <v>#DIV/0!</v>
      </c>
      <c r="N119" s="35" t="str">
        <f t="shared" si="3"/>
        <v>INVALID SCORE</v>
      </c>
      <c r="O119" s="48" t="str">
        <f>IF(N119="valid score",VLOOKUP(M119,'5.  PRE-OP conversion score'!$A$5:$B$35,2,TRUE),"INVALID SCORE")</f>
        <v>INVALID SCORE</v>
      </c>
    </row>
    <row r="120" spans="1:15" ht="15.75" x14ac:dyDescent="0.25">
      <c r="A120" s="7">
        <v>109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45" t="e">
        <f t="shared" si="2"/>
        <v>#DIV/0!</v>
      </c>
      <c r="N120" s="35" t="str">
        <f t="shared" si="3"/>
        <v>INVALID SCORE</v>
      </c>
      <c r="O120" s="48" t="str">
        <f>IF(N120="valid score",VLOOKUP(M120,'5.  PRE-OP conversion score'!$A$5:$B$35,2,TRUE),"INVALID SCORE")</f>
        <v>INVALID SCORE</v>
      </c>
    </row>
    <row r="121" spans="1:15" ht="15.75" x14ac:dyDescent="0.25">
      <c r="A121" s="7">
        <v>110</v>
      </c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45" t="e">
        <f t="shared" si="2"/>
        <v>#DIV/0!</v>
      </c>
      <c r="N121" s="35" t="str">
        <f t="shared" si="3"/>
        <v>INVALID SCORE</v>
      </c>
      <c r="O121" s="48" t="str">
        <f>IF(N121="valid score",VLOOKUP(M121,'5.  PRE-OP conversion score'!$A$5:$B$35,2,TRUE),"INVALID SCORE")</f>
        <v>INVALID SCORE</v>
      </c>
    </row>
    <row r="122" spans="1:15" ht="15.75" x14ac:dyDescent="0.25">
      <c r="A122" s="7">
        <v>111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45" t="e">
        <f t="shared" si="2"/>
        <v>#DIV/0!</v>
      </c>
      <c r="N122" s="35" t="str">
        <f t="shared" si="3"/>
        <v>INVALID SCORE</v>
      </c>
      <c r="O122" s="48" t="str">
        <f>IF(N122="valid score",VLOOKUP(M122,'5.  PRE-OP conversion score'!$A$5:$B$35,2,TRUE),"INVALID SCORE")</f>
        <v>INVALID SCORE</v>
      </c>
    </row>
    <row r="123" spans="1:15" ht="15.75" x14ac:dyDescent="0.25">
      <c r="A123" s="7">
        <v>112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45" t="e">
        <f t="shared" si="2"/>
        <v>#DIV/0!</v>
      </c>
      <c r="N123" s="35" t="str">
        <f t="shared" si="3"/>
        <v>INVALID SCORE</v>
      </c>
      <c r="O123" s="48" t="str">
        <f>IF(N123="valid score",VLOOKUP(M123,'5.  PRE-OP conversion score'!$A$5:$B$35,2,TRUE),"INVALID SCORE")</f>
        <v>INVALID SCORE</v>
      </c>
    </row>
    <row r="124" spans="1:15" ht="15.75" x14ac:dyDescent="0.25">
      <c r="A124" s="7">
        <v>113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45" t="e">
        <f t="shared" si="2"/>
        <v>#DIV/0!</v>
      </c>
      <c r="N124" s="35" t="str">
        <f t="shared" si="3"/>
        <v>INVALID SCORE</v>
      </c>
      <c r="O124" s="48" t="str">
        <f>IF(N124="valid score",VLOOKUP(M124,'5.  PRE-OP conversion score'!$A$5:$B$35,2,TRUE),"INVALID SCORE")</f>
        <v>INVALID SCORE</v>
      </c>
    </row>
    <row r="125" spans="1:15" ht="15.75" x14ac:dyDescent="0.25">
      <c r="A125" s="7">
        <v>114</v>
      </c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45" t="e">
        <f t="shared" si="2"/>
        <v>#DIV/0!</v>
      </c>
      <c r="N125" s="35" t="str">
        <f t="shared" si="3"/>
        <v>INVALID SCORE</v>
      </c>
      <c r="O125" s="48" t="str">
        <f>IF(N125="valid score",VLOOKUP(M125,'5.  PRE-OP conversion score'!$A$5:$B$35,2,TRUE),"INVALID SCORE")</f>
        <v>INVALID SCORE</v>
      </c>
    </row>
    <row r="126" spans="1:15" ht="15.75" x14ac:dyDescent="0.25">
      <c r="A126" s="7">
        <v>115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45" t="e">
        <f t="shared" si="2"/>
        <v>#DIV/0!</v>
      </c>
      <c r="N126" s="35" t="str">
        <f t="shared" si="3"/>
        <v>INVALID SCORE</v>
      </c>
      <c r="O126" s="48" t="str">
        <f>IF(N126="valid score",VLOOKUP(M126,'5.  PRE-OP conversion score'!$A$5:$B$35,2,TRUE),"INVALID SCORE")</f>
        <v>INVALID SCORE</v>
      </c>
    </row>
    <row r="127" spans="1:15" ht="15.75" x14ac:dyDescent="0.25">
      <c r="A127" s="7">
        <v>116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45" t="e">
        <f t="shared" si="2"/>
        <v>#DIV/0!</v>
      </c>
      <c r="N127" s="35" t="str">
        <f t="shared" si="3"/>
        <v>INVALID SCORE</v>
      </c>
      <c r="O127" s="48" t="str">
        <f>IF(N127="valid score",VLOOKUP(M127,'5.  PRE-OP conversion score'!$A$5:$B$35,2,TRUE),"INVALID SCORE")</f>
        <v>INVALID SCORE</v>
      </c>
    </row>
    <row r="128" spans="1:15" ht="15.75" x14ac:dyDescent="0.25">
      <c r="A128" s="7">
        <v>117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45" t="e">
        <f t="shared" si="2"/>
        <v>#DIV/0!</v>
      </c>
      <c r="N128" s="35" t="str">
        <f t="shared" si="3"/>
        <v>INVALID SCORE</v>
      </c>
      <c r="O128" s="48" t="str">
        <f>IF(N128="valid score",VLOOKUP(M128,'5.  PRE-OP conversion score'!$A$5:$B$35,2,TRUE),"INVALID SCORE")</f>
        <v>INVALID SCORE</v>
      </c>
    </row>
    <row r="129" spans="1:15" ht="15.75" x14ac:dyDescent="0.25">
      <c r="A129" s="7">
        <v>118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45" t="e">
        <f t="shared" si="2"/>
        <v>#DIV/0!</v>
      </c>
      <c r="N129" s="35" t="str">
        <f t="shared" si="3"/>
        <v>INVALID SCORE</v>
      </c>
      <c r="O129" s="48" t="str">
        <f>IF(N129="valid score",VLOOKUP(M129,'5.  PRE-OP conversion score'!$A$5:$B$35,2,TRUE),"INVALID SCORE")</f>
        <v>INVALID SCORE</v>
      </c>
    </row>
    <row r="130" spans="1:15" ht="15.75" x14ac:dyDescent="0.25">
      <c r="A130" s="7">
        <v>119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45" t="e">
        <f t="shared" si="2"/>
        <v>#DIV/0!</v>
      </c>
      <c r="N130" s="35" t="str">
        <f t="shared" si="3"/>
        <v>INVALID SCORE</v>
      </c>
      <c r="O130" s="48" t="str">
        <f>IF(N130="valid score",VLOOKUP(M130,'5.  PRE-OP conversion score'!$A$5:$B$35,2,TRUE),"INVALID SCORE")</f>
        <v>INVALID SCORE</v>
      </c>
    </row>
    <row r="131" spans="1:15" ht="15.75" x14ac:dyDescent="0.25">
      <c r="A131" s="7">
        <v>120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45" t="e">
        <f t="shared" si="2"/>
        <v>#DIV/0!</v>
      </c>
      <c r="N131" s="35" t="str">
        <f t="shared" si="3"/>
        <v>INVALID SCORE</v>
      </c>
      <c r="O131" s="48" t="str">
        <f>IF(N131="valid score",VLOOKUP(M131,'5.  PRE-OP conversion score'!$A$5:$B$35,2,TRUE),"INVALID SCORE")</f>
        <v>INVALID SCORE</v>
      </c>
    </row>
    <row r="132" spans="1:15" ht="15.75" x14ac:dyDescent="0.25">
      <c r="A132" s="7">
        <v>121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45" t="e">
        <f t="shared" si="2"/>
        <v>#DIV/0!</v>
      </c>
      <c r="N132" s="35" t="str">
        <f t="shared" si="3"/>
        <v>INVALID SCORE</v>
      </c>
      <c r="O132" s="48" t="str">
        <f>IF(N132="valid score",VLOOKUP(M132,'5.  PRE-OP conversion score'!$A$5:$B$35,2,TRUE),"INVALID SCORE")</f>
        <v>INVALID SCORE</v>
      </c>
    </row>
    <row r="133" spans="1:15" ht="15.75" x14ac:dyDescent="0.25">
      <c r="A133" s="7">
        <v>122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45" t="e">
        <f t="shared" si="2"/>
        <v>#DIV/0!</v>
      </c>
      <c r="N133" s="35" t="str">
        <f t="shared" si="3"/>
        <v>INVALID SCORE</v>
      </c>
      <c r="O133" s="48" t="str">
        <f>IF(N133="valid score",VLOOKUP(M133,'5.  PRE-OP conversion score'!$A$5:$B$35,2,TRUE),"INVALID SCORE")</f>
        <v>INVALID SCORE</v>
      </c>
    </row>
    <row r="134" spans="1:15" ht="15.75" x14ac:dyDescent="0.25">
      <c r="A134" s="7">
        <v>123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45" t="e">
        <f t="shared" si="2"/>
        <v>#DIV/0!</v>
      </c>
      <c r="N134" s="35" t="str">
        <f t="shared" si="3"/>
        <v>INVALID SCORE</v>
      </c>
      <c r="O134" s="48" t="str">
        <f>IF(N134="valid score",VLOOKUP(M134,'5.  PRE-OP conversion score'!$A$5:$B$35,2,TRUE),"INVALID SCORE")</f>
        <v>INVALID SCORE</v>
      </c>
    </row>
    <row r="135" spans="1:15" ht="15.75" x14ac:dyDescent="0.25">
      <c r="A135" s="7">
        <v>124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45" t="e">
        <f t="shared" si="2"/>
        <v>#DIV/0!</v>
      </c>
      <c r="N135" s="35" t="str">
        <f t="shared" si="3"/>
        <v>INVALID SCORE</v>
      </c>
      <c r="O135" s="48" t="str">
        <f>IF(N135="valid score",VLOOKUP(M135,'5.  PRE-OP conversion score'!$A$5:$B$35,2,TRUE),"INVALID SCORE")</f>
        <v>INVALID SCORE</v>
      </c>
    </row>
    <row r="136" spans="1:15" ht="15.75" x14ac:dyDescent="0.25">
      <c r="A136" s="7">
        <v>125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45" t="e">
        <f t="shared" ref="M136:M199" si="4">SUM(C136:L136)+((SUM(C136:L136)/(10-COUNTBLANK(C136:L136))*COUNTBLANK(C136:L136)))</f>
        <v>#DIV/0!</v>
      </c>
      <c r="N136" s="35" t="str">
        <f t="shared" ref="N136:N199" si="5">IF(COUNTBLANK(C136:L136)&gt;5,"INVALID SCORE","VALID SCORE")</f>
        <v>INVALID SCORE</v>
      </c>
      <c r="O136" s="48" t="str">
        <f>IF(N136="valid score",VLOOKUP(M136,'5.  PRE-OP conversion score'!$A$5:$B$35,2,TRUE),"INVALID SCORE")</f>
        <v>INVALID SCORE</v>
      </c>
    </row>
    <row r="137" spans="1:15" ht="15.75" x14ac:dyDescent="0.25">
      <c r="A137" s="7">
        <v>126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45" t="e">
        <f t="shared" si="4"/>
        <v>#DIV/0!</v>
      </c>
      <c r="N137" s="35" t="str">
        <f t="shared" si="5"/>
        <v>INVALID SCORE</v>
      </c>
      <c r="O137" s="48" t="str">
        <f>IF(N137="valid score",VLOOKUP(M137,'5.  PRE-OP conversion score'!$A$5:$B$35,2,TRUE),"INVALID SCORE")</f>
        <v>INVALID SCORE</v>
      </c>
    </row>
    <row r="138" spans="1:15" ht="15.75" x14ac:dyDescent="0.25">
      <c r="A138" s="7">
        <v>127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45" t="e">
        <f t="shared" si="4"/>
        <v>#DIV/0!</v>
      </c>
      <c r="N138" s="35" t="str">
        <f t="shared" si="5"/>
        <v>INVALID SCORE</v>
      </c>
      <c r="O138" s="48" t="str">
        <f>IF(N138="valid score",VLOOKUP(M138,'5.  PRE-OP conversion score'!$A$5:$B$35,2,TRUE),"INVALID SCORE")</f>
        <v>INVALID SCORE</v>
      </c>
    </row>
    <row r="139" spans="1:15" ht="15.75" x14ac:dyDescent="0.25">
      <c r="A139" s="7">
        <v>128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45" t="e">
        <f t="shared" si="4"/>
        <v>#DIV/0!</v>
      </c>
      <c r="N139" s="35" t="str">
        <f t="shared" si="5"/>
        <v>INVALID SCORE</v>
      </c>
      <c r="O139" s="48" t="str">
        <f>IF(N139="valid score",VLOOKUP(M139,'5.  PRE-OP conversion score'!$A$5:$B$35,2,TRUE),"INVALID SCORE")</f>
        <v>INVALID SCORE</v>
      </c>
    </row>
    <row r="140" spans="1:15" ht="15.75" x14ac:dyDescent="0.25">
      <c r="A140" s="7">
        <v>129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45" t="e">
        <f t="shared" si="4"/>
        <v>#DIV/0!</v>
      </c>
      <c r="N140" s="35" t="str">
        <f t="shared" si="5"/>
        <v>INVALID SCORE</v>
      </c>
      <c r="O140" s="48" t="str">
        <f>IF(N140="valid score",VLOOKUP(M140,'5.  PRE-OP conversion score'!$A$5:$B$35,2,TRUE),"INVALID SCORE")</f>
        <v>INVALID SCORE</v>
      </c>
    </row>
    <row r="141" spans="1:15" ht="15.75" x14ac:dyDescent="0.25">
      <c r="A141" s="7">
        <v>130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45" t="e">
        <f t="shared" si="4"/>
        <v>#DIV/0!</v>
      </c>
      <c r="N141" s="35" t="str">
        <f t="shared" si="5"/>
        <v>INVALID SCORE</v>
      </c>
      <c r="O141" s="48" t="str">
        <f>IF(N141="valid score",VLOOKUP(M141,'5.  PRE-OP conversion score'!$A$5:$B$35,2,TRUE),"INVALID SCORE")</f>
        <v>INVALID SCORE</v>
      </c>
    </row>
    <row r="142" spans="1:15" ht="15.75" x14ac:dyDescent="0.25">
      <c r="A142" s="7">
        <v>131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45" t="e">
        <f t="shared" si="4"/>
        <v>#DIV/0!</v>
      </c>
      <c r="N142" s="35" t="str">
        <f t="shared" si="5"/>
        <v>INVALID SCORE</v>
      </c>
      <c r="O142" s="48" t="str">
        <f>IF(N142="valid score",VLOOKUP(M142,'5.  PRE-OP conversion score'!$A$5:$B$35,2,TRUE),"INVALID SCORE")</f>
        <v>INVALID SCORE</v>
      </c>
    </row>
    <row r="143" spans="1:15" ht="15.75" x14ac:dyDescent="0.25">
      <c r="A143" s="7">
        <v>132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45" t="e">
        <f t="shared" si="4"/>
        <v>#DIV/0!</v>
      </c>
      <c r="N143" s="35" t="str">
        <f t="shared" si="5"/>
        <v>INVALID SCORE</v>
      </c>
      <c r="O143" s="48" t="str">
        <f>IF(N143="valid score",VLOOKUP(M143,'5.  PRE-OP conversion score'!$A$5:$B$35,2,TRUE),"INVALID SCORE")</f>
        <v>INVALID SCORE</v>
      </c>
    </row>
    <row r="144" spans="1:15" ht="15.75" x14ac:dyDescent="0.25">
      <c r="A144" s="7">
        <v>133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45" t="e">
        <f t="shared" si="4"/>
        <v>#DIV/0!</v>
      </c>
      <c r="N144" s="35" t="str">
        <f t="shared" si="5"/>
        <v>INVALID SCORE</v>
      </c>
      <c r="O144" s="48" t="str">
        <f>IF(N144="valid score",VLOOKUP(M144,'5.  PRE-OP conversion score'!$A$5:$B$35,2,TRUE),"INVALID SCORE")</f>
        <v>INVALID SCORE</v>
      </c>
    </row>
    <row r="145" spans="1:15" ht="15.75" x14ac:dyDescent="0.25">
      <c r="A145" s="7">
        <v>134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45" t="e">
        <f t="shared" si="4"/>
        <v>#DIV/0!</v>
      </c>
      <c r="N145" s="35" t="str">
        <f t="shared" si="5"/>
        <v>INVALID SCORE</v>
      </c>
      <c r="O145" s="48" t="str">
        <f>IF(N145="valid score",VLOOKUP(M145,'5.  PRE-OP conversion score'!$A$5:$B$35,2,TRUE),"INVALID SCORE")</f>
        <v>INVALID SCORE</v>
      </c>
    </row>
    <row r="146" spans="1:15" ht="15.75" x14ac:dyDescent="0.25">
      <c r="A146" s="7">
        <v>135</v>
      </c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45" t="e">
        <f t="shared" si="4"/>
        <v>#DIV/0!</v>
      </c>
      <c r="N146" s="35" t="str">
        <f t="shared" si="5"/>
        <v>INVALID SCORE</v>
      </c>
      <c r="O146" s="48" t="str">
        <f>IF(N146="valid score",VLOOKUP(M146,'5.  PRE-OP conversion score'!$A$5:$B$35,2,TRUE),"INVALID SCORE")</f>
        <v>INVALID SCORE</v>
      </c>
    </row>
    <row r="147" spans="1:15" ht="15.75" x14ac:dyDescent="0.25">
      <c r="A147" s="7">
        <v>136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45" t="e">
        <f t="shared" si="4"/>
        <v>#DIV/0!</v>
      </c>
      <c r="N147" s="35" t="str">
        <f t="shared" si="5"/>
        <v>INVALID SCORE</v>
      </c>
      <c r="O147" s="48" t="str">
        <f>IF(N147="valid score",VLOOKUP(M147,'5.  PRE-OP conversion score'!$A$5:$B$35,2,TRUE),"INVALID SCORE")</f>
        <v>INVALID SCORE</v>
      </c>
    </row>
    <row r="148" spans="1:15" ht="15.75" x14ac:dyDescent="0.25">
      <c r="A148" s="7">
        <v>137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45" t="e">
        <f t="shared" si="4"/>
        <v>#DIV/0!</v>
      </c>
      <c r="N148" s="35" t="str">
        <f t="shared" si="5"/>
        <v>INVALID SCORE</v>
      </c>
      <c r="O148" s="48" t="str">
        <f>IF(N148="valid score",VLOOKUP(M148,'5.  PRE-OP conversion score'!$A$5:$B$35,2,TRUE),"INVALID SCORE")</f>
        <v>INVALID SCORE</v>
      </c>
    </row>
    <row r="149" spans="1:15" ht="15.75" x14ac:dyDescent="0.25">
      <c r="A149" s="7">
        <v>138</v>
      </c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45" t="e">
        <f t="shared" si="4"/>
        <v>#DIV/0!</v>
      </c>
      <c r="N149" s="35" t="str">
        <f t="shared" si="5"/>
        <v>INVALID SCORE</v>
      </c>
      <c r="O149" s="48" t="str">
        <f>IF(N149="valid score",VLOOKUP(M149,'5.  PRE-OP conversion score'!$A$5:$B$35,2,TRUE),"INVALID SCORE")</f>
        <v>INVALID SCORE</v>
      </c>
    </row>
    <row r="150" spans="1:15" ht="15.75" x14ac:dyDescent="0.25">
      <c r="A150" s="7">
        <v>139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45" t="e">
        <f t="shared" si="4"/>
        <v>#DIV/0!</v>
      </c>
      <c r="N150" s="35" t="str">
        <f t="shared" si="5"/>
        <v>INVALID SCORE</v>
      </c>
      <c r="O150" s="48" t="str">
        <f>IF(N150="valid score",VLOOKUP(M150,'5.  PRE-OP conversion score'!$A$5:$B$35,2,TRUE),"INVALID SCORE")</f>
        <v>INVALID SCORE</v>
      </c>
    </row>
    <row r="151" spans="1:15" ht="15.75" x14ac:dyDescent="0.25">
      <c r="A151" s="7">
        <v>140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45" t="e">
        <f t="shared" si="4"/>
        <v>#DIV/0!</v>
      </c>
      <c r="N151" s="35" t="str">
        <f t="shared" si="5"/>
        <v>INVALID SCORE</v>
      </c>
      <c r="O151" s="48" t="str">
        <f>IF(N151="valid score",VLOOKUP(M151,'5.  PRE-OP conversion score'!$A$5:$B$35,2,TRUE),"INVALID SCORE")</f>
        <v>INVALID SCORE</v>
      </c>
    </row>
    <row r="152" spans="1:15" ht="15.75" x14ac:dyDescent="0.25">
      <c r="A152" s="7">
        <v>141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45" t="e">
        <f t="shared" si="4"/>
        <v>#DIV/0!</v>
      </c>
      <c r="N152" s="35" t="str">
        <f t="shared" si="5"/>
        <v>INVALID SCORE</v>
      </c>
      <c r="O152" s="48" t="str">
        <f>IF(N152="valid score",VLOOKUP(M152,'5.  PRE-OP conversion score'!$A$5:$B$35,2,TRUE),"INVALID SCORE")</f>
        <v>INVALID SCORE</v>
      </c>
    </row>
    <row r="153" spans="1:15" ht="15.75" x14ac:dyDescent="0.25">
      <c r="A153" s="7">
        <v>142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45" t="e">
        <f t="shared" si="4"/>
        <v>#DIV/0!</v>
      </c>
      <c r="N153" s="35" t="str">
        <f t="shared" si="5"/>
        <v>INVALID SCORE</v>
      </c>
      <c r="O153" s="48" t="str">
        <f>IF(N153="valid score",VLOOKUP(M153,'5.  PRE-OP conversion score'!$A$5:$B$35,2,TRUE),"INVALID SCORE")</f>
        <v>INVALID SCORE</v>
      </c>
    </row>
    <row r="154" spans="1:15" ht="15.75" x14ac:dyDescent="0.25">
      <c r="A154" s="7">
        <v>143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45" t="e">
        <f t="shared" si="4"/>
        <v>#DIV/0!</v>
      </c>
      <c r="N154" s="35" t="str">
        <f t="shared" si="5"/>
        <v>INVALID SCORE</v>
      </c>
      <c r="O154" s="48" t="str">
        <f>IF(N154="valid score",VLOOKUP(M154,'5.  PRE-OP conversion score'!$A$5:$B$35,2,TRUE),"INVALID SCORE")</f>
        <v>INVALID SCORE</v>
      </c>
    </row>
    <row r="155" spans="1:15" ht="15.75" x14ac:dyDescent="0.25">
      <c r="A155" s="7">
        <v>144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45" t="e">
        <f t="shared" si="4"/>
        <v>#DIV/0!</v>
      </c>
      <c r="N155" s="35" t="str">
        <f t="shared" si="5"/>
        <v>INVALID SCORE</v>
      </c>
      <c r="O155" s="48" t="str">
        <f>IF(N155="valid score",VLOOKUP(M155,'5.  PRE-OP conversion score'!$A$5:$B$35,2,TRUE),"INVALID SCORE")</f>
        <v>INVALID SCORE</v>
      </c>
    </row>
    <row r="156" spans="1:15" ht="15.75" x14ac:dyDescent="0.25">
      <c r="A156" s="7">
        <v>145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45" t="e">
        <f t="shared" si="4"/>
        <v>#DIV/0!</v>
      </c>
      <c r="N156" s="35" t="str">
        <f t="shared" si="5"/>
        <v>INVALID SCORE</v>
      </c>
      <c r="O156" s="48" t="str">
        <f>IF(N156="valid score",VLOOKUP(M156,'5.  PRE-OP conversion score'!$A$5:$B$35,2,TRUE),"INVALID SCORE")</f>
        <v>INVALID SCORE</v>
      </c>
    </row>
    <row r="157" spans="1:15" ht="15.75" x14ac:dyDescent="0.25">
      <c r="A157" s="7">
        <v>146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45" t="e">
        <f t="shared" si="4"/>
        <v>#DIV/0!</v>
      </c>
      <c r="N157" s="35" t="str">
        <f t="shared" si="5"/>
        <v>INVALID SCORE</v>
      </c>
      <c r="O157" s="48" t="str">
        <f>IF(N157="valid score",VLOOKUP(M157,'5.  PRE-OP conversion score'!$A$5:$B$35,2,TRUE),"INVALID SCORE")</f>
        <v>INVALID SCORE</v>
      </c>
    </row>
    <row r="158" spans="1:15" ht="15.75" x14ac:dyDescent="0.25">
      <c r="A158" s="7">
        <v>147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45" t="e">
        <f t="shared" si="4"/>
        <v>#DIV/0!</v>
      </c>
      <c r="N158" s="35" t="str">
        <f t="shared" si="5"/>
        <v>INVALID SCORE</v>
      </c>
      <c r="O158" s="48" t="str">
        <f>IF(N158="valid score",VLOOKUP(M158,'5.  PRE-OP conversion score'!$A$5:$B$35,2,TRUE),"INVALID SCORE")</f>
        <v>INVALID SCORE</v>
      </c>
    </row>
    <row r="159" spans="1:15" ht="15.75" x14ac:dyDescent="0.25">
      <c r="A159" s="7">
        <v>148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45" t="e">
        <f t="shared" si="4"/>
        <v>#DIV/0!</v>
      </c>
      <c r="N159" s="35" t="str">
        <f t="shared" si="5"/>
        <v>INVALID SCORE</v>
      </c>
      <c r="O159" s="48" t="str">
        <f>IF(N159="valid score",VLOOKUP(M159,'5.  PRE-OP conversion score'!$A$5:$B$35,2,TRUE),"INVALID SCORE")</f>
        <v>INVALID SCORE</v>
      </c>
    </row>
    <row r="160" spans="1:15" ht="15.75" x14ac:dyDescent="0.25">
      <c r="A160" s="7">
        <v>149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45" t="e">
        <f t="shared" si="4"/>
        <v>#DIV/0!</v>
      </c>
      <c r="N160" s="35" t="str">
        <f t="shared" si="5"/>
        <v>INVALID SCORE</v>
      </c>
      <c r="O160" s="48" t="str">
        <f>IF(N160="valid score",VLOOKUP(M160,'5.  PRE-OP conversion score'!$A$5:$B$35,2,TRUE),"INVALID SCORE")</f>
        <v>INVALID SCORE</v>
      </c>
    </row>
    <row r="161" spans="1:15" ht="15.75" x14ac:dyDescent="0.25">
      <c r="A161" s="7">
        <v>150</v>
      </c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45" t="e">
        <f t="shared" si="4"/>
        <v>#DIV/0!</v>
      </c>
      <c r="N161" s="35" t="str">
        <f t="shared" si="5"/>
        <v>INVALID SCORE</v>
      </c>
      <c r="O161" s="48" t="str">
        <f>IF(N161="valid score",VLOOKUP(M161,'5.  PRE-OP conversion score'!$A$5:$B$35,2,TRUE),"INVALID SCORE")</f>
        <v>INVALID SCORE</v>
      </c>
    </row>
    <row r="162" spans="1:15" ht="15.75" x14ac:dyDescent="0.25">
      <c r="A162" s="7">
        <v>151</v>
      </c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45" t="e">
        <f t="shared" si="4"/>
        <v>#DIV/0!</v>
      </c>
      <c r="N162" s="35" t="str">
        <f t="shared" si="5"/>
        <v>INVALID SCORE</v>
      </c>
      <c r="O162" s="48" t="str">
        <f>IF(N162="valid score",VLOOKUP(M162,'5.  PRE-OP conversion score'!$A$5:$B$35,2,TRUE),"INVALID SCORE")</f>
        <v>INVALID SCORE</v>
      </c>
    </row>
    <row r="163" spans="1:15" ht="15.75" x14ac:dyDescent="0.25">
      <c r="A163" s="7">
        <v>152</v>
      </c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45" t="e">
        <f t="shared" si="4"/>
        <v>#DIV/0!</v>
      </c>
      <c r="N163" s="35" t="str">
        <f t="shared" si="5"/>
        <v>INVALID SCORE</v>
      </c>
      <c r="O163" s="48" t="str">
        <f>IF(N163="valid score",VLOOKUP(M163,'5.  PRE-OP conversion score'!$A$5:$B$35,2,TRUE),"INVALID SCORE")</f>
        <v>INVALID SCORE</v>
      </c>
    </row>
    <row r="164" spans="1:15" ht="15.75" x14ac:dyDescent="0.25">
      <c r="A164" s="7">
        <v>153</v>
      </c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45" t="e">
        <f t="shared" si="4"/>
        <v>#DIV/0!</v>
      </c>
      <c r="N164" s="35" t="str">
        <f t="shared" si="5"/>
        <v>INVALID SCORE</v>
      </c>
      <c r="O164" s="48" t="str">
        <f>IF(N164="valid score",VLOOKUP(M164,'5.  PRE-OP conversion score'!$A$5:$B$35,2,TRUE),"INVALID SCORE")</f>
        <v>INVALID SCORE</v>
      </c>
    </row>
    <row r="165" spans="1:15" ht="15.75" x14ac:dyDescent="0.25">
      <c r="A165" s="7">
        <v>154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45" t="e">
        <f t="shared" si="4"/>
        <v>#DIV/0!</v>
      </c>
      <c r="N165" s="35" t="str">
        <f t="shared" si="5"/>
        <v>INVALID SCORE</v>
      </c>
      <c r="O165" s="48" t="str">
        <f>IF(N165="valid score",VLOOKUP(M165,'5.  PRE-OP conversion score'!$A$5:$B$35,2,TRUE),"INVALID SCORE")</f>
        <v>INVALID SCORE</v>
      </c>
    </row>
    <row r="166" spans="1:15" ht="15.75" x14ac:dyDescent="0.25">
      <c r="A166" s="7">
        <v>155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45" t="e">
        <f t="shared" si="4"/>
        <v>#DIV/0!</v>
      </c>
      <c r="N166" s="35" t="str">
        <f t="shared" si="5"/>
        <v>INVALID SCORE</v>
      </c>
      <c r="O166" s="48" t="str">
        <f>IF(N166="valid score",VLOOKUP(M166,'5.  PRE-OP conversion score'!$A$5:$B$35,2,TRUE),"INVALID SCORE")</f>
        <v>INVALID SCORE</v>
      </c>
    </row>
    <row r="167" spans="1:15" ht="15.75" x14ac:dyDescent="0.25">
      <c r="A167" s="7">
        <v>156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45" t="e">
        <f t="shared" si="4"/>
        <v>#DIV/0!</v>
      </c>
      <c r="N167" s="35" t="str">
        <f t="shared" si="5"/>
        <v>INVALID SCORE</v>
      </c>
      <c r="O167" s="48" t="str">
        <f>IF(N167="valid score",VLOOKUP(M167,'5.  PRE-OP conversion score'!$A$5:$B$35,2,TRUE),"INVALID SCORE")</f>
        <v>INVALID SCORE</v>
      </c>
    </row>
    <row r="168" spans="1:15" ht="15.75" x14ac:dyDescent="0.25">
      <c r="A168" s="7">
        <v>157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45" t="e">
        <f t="shared" si="4"/>
        <v>#DIV/0!</v>
      </c>
      <c r="N168" s="35" t="str">
        <f t="shared" si="5"/>
        <v>INVALID SCORE</v>
      </c>
      <c r="O168" s="48" t="str">
        <f>IF(N168="valid score",VLOOKUP(M168,'5.  PRE-OP conversion score'!$A$5:$B$35,2,TRUE),"INVALID SCORE")</f>
        <v>INVALID SCORE</v>
      </c>
    </row>
    <row r="169" spans="1:15" ht="15.75" x14ac:dyDescent="0.25">
      <c r="A169" s="7">
        <v>158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45" t="e">
        <f t="shared" si="4"/>
        <v>#DIV/0!</v>
      </c>
      <c r="N169" s="35" t="str">
        <f t="shared" si="5"/>
        <v>INVALID SCORE</v>
      </c>
      <c r="O169" s="48" t="str">
        <f>IF(N169="valid score",VLOOKUP(M169,'5.  PRE-OP conversion score'!$A$5:$B$35,2,TRUE),"INVALID SCORE")</f>
        <v>INVALID SCORE</v>
      </c>
    </row>
    <row r="170" spans="1:15" ht="15.75" x14ac:dyDescent="0.25">
      <c r="A170" s="7">
        <v>159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45" t="e">
        <f t="shared" si="4"/>
        <v>#DIV/0!</v>
      </c>
      <c r="N170" s="35" t="str">
        <f t="shared" si="5"/>
        <v>INVALID SCORE</v>
      </c>
      <c r="O170" s="48" t="str">
        <f>IF(N170="valid score",VLOOKUP(M170,'5.  PRE-OP conversion score'!$A$5:$B$35,2,TRUE),"INVALID SCORE")</f>
        <v>INVALID SCORE</v>
      </c>
    </row>
    <row r="171" spans="1:15" ht="15.75" x14ac:dyDescent="0.25">
      <c r="A171" s="7">
        <v>160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45" t="e">
        <f t="shared" si="4"/>
        <v>#DIV/0!</v>
      </c>
      <c r="N171" s="35" t="str">
        <f t="shared" si="5"/>
        <v>INVALID SCORE</v>
      </c>
      <c r="O171" s="48" t="str">
        <f>IF(N171="valid score",VLOOKUP(M171,'5.  PRE-OP conversion score'!$A$5:$B$35,2,TRUE),"INVALID SCORE")</f>
        <v>INVALID SCORE</v>
      </c>
    </row>
    <row r="172" spans="1:15" ht="15.75" x14ac:dyDescent="0.25">
      <c r="A172" s="7">
        <v>161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45" t="e">
        <f t="shared" si="4"/>
        <v>#DIV/0!</v>
      </c>
      <c r="N172" s="35" t="str">
        <f t="shared" si="5"/>
        <v>INVALID SCORE</v>
      </c>
      <c r="O172" s="48" t="str">
        <f>IF(N172="valid score",VLOOKUP(M172,'5.  PRE-OP conversion score'!$A$5:$B$35,2,TRUE),"INVALID SCORE")</f>
        <v>INVALID SCORE</v>
      </c>
    </row>
    <row r="173" spans="1:15" ht="15.75" x14ac:dyDescent="0.25">
      <c r="A173" s="7">
        <v>162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45" t="e">
        <f t="shared" si="4"/>
        <v>#DIV/0!</v>
      </c>
      <c r="N173" s="35" t="str">
        <f t="shared" si="5"/>
        <v>INVALID SCORE</v>
      </c>
      <c r="O173" s="48" t="str">
        <f>IF(N173="valid score",VLOOKUP(M173,'5.  PRE-OP conversion score'!$A$5:$B$35,2,TRUE),"INVALID SCORE")</f>
        <v>INVALID SCORE</v>
      </c>
    </row>
    <row r="174" spans="1:15" ht="15.75" x14ac:dyDescent="0.25">
      <c r="A174" s="7">
        <v>163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45" t="e">
        <f t="shared" si="4"/>
        <v>#DIV/0!</v>
      </c>
      <c r="N174" s="35" t="str">
        <f t="shared" si="5"/>
        <v>INVALID SCORE</v>
      </c>
      <c r="O174" s="48" t="str">
        <f>IF(N174="valid score",VLOOKUP(M174,'5.  PRE-OP conversion score'!$A$5:$B$35,2,TRUE),"INVALID SCORE")</f>
        <v>INVALID SCORE</v>
      </c>
    </row>
    <row r="175" spans="1:15" ht="15.75" x14ac:dyDescent="0.25">
      <c r="A175" s="7">
        <v>164</v>
      </c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45" t="e">
        <f t="shared" si="4"/>
        <v>#DIV/0!</v>
      </c>
      <c r="N175" s="35" t="str">
        <f t="shared" si="5"/>
        <v>INVALID SCORE</v>
      </c>
      <c r="O175" s="48" t="str">
        <f>IF(N175="valid score",VLOOKUP(M175,'5.  PRE-OP conversion score'!$A$5:$B$35,2,TRUE),"INVALID SCORE")</f>
        <v>INVALID SCORE</v>
      </c>
    </row>
    <row r="176" spans="1:15" ht="15.75" x14ac:dyDescent="0.25">
      <c r="A176" s="7">
        <v>165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45" t="e">
        <f t="shared" si="4"/>
        <v>#DIV/0!</v>
      </c>
      <c r="N176" s="35" t="str">
        <f t="shared" si="5"/>
        <v>INVALID SCORE</v>
      </c>
      <c r="O176" s="48" t="str">
        <f>IF(N176="valid score",VLOOKUP(M176,'5.  PRE-OP conversion score'!$A$5:$B$35,2,TRUE),"INVALID SCORE")</f>
        <v>INVALID SCORE</v>
      </c>
    </row>
    <row r="177" spans="1:15" ht="15.75" x14ac:dyDescent="0.25">
      <c r="A177" s="7">
        <v>166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45" t="e">
        <f t="shared" si="4"/>
        <v>#DIV/0!</v>
      </c>
      <c r="N177" s="35" t="str">
        <f t="shared" si="5"/>
        <v>INVALID SCORE</v>
      </c>
      <c r="O177" s="48" t="str">
        <f>IF(N177="valid score",VLOOKUP(M177,'5.  PRE-OP conversion score'!$A$5:$B$35,2,TRUE),"INVALID SCORE")</f>
        <v>INVALID SCORE</v>
      </c>
    </row>
    <row r="178" spans="1:15" ht="15.75" x14ac:dyDescent="0.25">
      <c r="A178" s="7">
        <v>167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45" t="e">
        <f t="shared" si="4"/>
        <v>#DIV/0!</v>
      </c>
      <c r="N178" s="35" t="str">
        <f t="shared" si="5"/>
        <v>INVALID SCORE</v>
      </c>
      <c r="O178" s="48" t="str">
        <f>IF(N178="valid score",VLOOKUP(M178,'5.  PRE-OP conversion score'!$A$5:$B$35,2,TRUE),"INVALID SCORE")</f>
        <v>INVALID SCORE</v>
      </c>
    </row>
    <row r="179" spans="1:15" ht="15.75" x14ac:dyDescent="0.25">
      <c r="A179" s="7">
        <v>168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45" t="e">
        <f t="shared" si="4"/>
        <v>#DIV/0!</v>
      </c>
      <c r="N179" s="35" t="str">
        <f t="shared" si="5"/>
        <v>INVALID SCORE</v>
      </c>
      <c r="O179" s="48" t="str">
        <f>IF(N179="valid score",VLOOKUP(M179,'5.  PRE-OP conversion score'!$A$5:$B$35,2,TRUE),"INVALID SCORE")</f>
        <v>INVALID SCORE</v>
      </c>
    </row>
    <row r="180" spans="1:15" ht="15.75" x14ac:dyDescent="0.25">
      <c r="A180" s="7">
        <v>169</v>
      </c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45" t="e">
        <f t="shared" si="4"/>
        <v>#DIV/0!</v>
      </c>
      <c r="N180" s="35" t="str">
        <f t="shared" si="5"/>
        <v>INVALID SCORE</v>
      </c>
      <c r="O180" s="48" t="str">
        <f>IF(N180="valid score",VLOOKUP(M180,'5.  PRE-OP conversion score'!$A$5:$B$35,2,TRUE),"INVALID SCORE")</f>
        <v>INVALID SCORE</v>
      </c>
    </row>
    <row r="181" spans="1:15" ht="15.75" x14ac:dyDescent="0.25">
      <c r="A181" s="7">
        <v>170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45" t="e">
        <f t="shared" si="4"/>
        <v>#DIV/0!</v>
      </c>
      <c r="N181" s="35" t="str">
        <f t="shared" si="5"/>
        <v>INVALID SCORE</v>
      </c>
      <c r="O181" s="48" t="str">
        <f>IF(N181="valid score",VLOOKUP(M181,'5.  PRE-OP conversion score'!$A$5:$B$35,2,TRUE),"INVALID SCORE")</f>
        <v>INVALID SCORE</v>
      </c>
    </row>
    <row r="182" spans="1:15" ht="15.75" x14ac:dyDescent="0.25">
      <c r="A182" s="7">
        <v>171</v>
      </c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45" t="e">
        <f t="shared" si="4"/>
        <v>#DIV/0!</v>
      </c>
      <c r="N182" s="35" t="str">
        <f t="shared" si="5"/>
        <v>INVALID SCORE</v>
      </c>
      <c r="O182" s="48" t="str">
        <f>IF(N182="valid score",VLOOKUP(M182,'5.  PRE-OP conversion score'!$A$5:$B$35,2,TRUE),"INVALID SCORE")</f>
        <v>INVALID SCORE</v>
      </c>
    </row>
    <row r="183" spans="1:15" ht="15.75" x14ac:dyDescent="0.25">
      <c r="A183" s="7">
        <v>172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45" t="e">
        <f t="shared" si="4"/>
        <v>#DIV/0!</v>
      </c>
      <c r="N183" s="35" t="str">
        <f t="shared" si="5"/>
        <v>INVALID SCORE</v>
      </c>
      <c r="O183" s="48" t="str">
        <f>IF(N183="valid score",VLOOKUP(M183,'5.  PRE-OP conversion score'!$A$5:$B$35,2,TRUE),"INVALID SCORE")</f>
        <v>INVALID SCORE</v>
      </c>
    </row>
    <row r="184" spans="1:15" ht="15.75" x14ac:dyDescent="0.25">
      <c r="A184" s="7">
        <v>173</v>
      </c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45" t="e">
        <f t="shared" si="4"/>
        <v>#DIV/0!</v>
      </c>
      <c r="N184" s="35" t="str">
        <f t="shared" si="5"/>
        <v>INVALID SCORE</v>
      </c>
      <c r="O184" s="48" t="str">
        <f>IF(N184="valid score",VLOOKUP(M184,'5.  PRE-OP conversion score'!$A$5:$B$35,2,TRUE),"INVALID SCORE")</f>
        <v>INVALID SCORE</v>
      </c>
    </row>
    <row r="185" spans="1:15" ht="15.75" x14ac:dyDescent="0.25">
      <c r="A185" s="7">
        <v>174</v>
      </c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45" t="e">
        <f t="shared" si="4"/>
        <v>#DIV/0!</v>
      </c>
      <c r="N185" s="35" t="str">
        <f t="shared" si="5"/>
        <v>INVALID SCORE</v>
      </c>
      <c r="O185" s="48" t="str">
        <f>IF(N185="valid score",VLOOKUP(M185,'5.  PRE-OP conversion score'!$A$5:$B$35,2,TRUE),"INVALID SCORE")</f>
        <v>INVALID SCORE</v>
      </c>
    </row>
    <row r="186" spans="1:15" ht="15.75" x14ac:dyDescent="0.25">
      <c r="A186" s="7">
        <v>175</v>
      </c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45" t="e">
        <f t="shared" si="4"/>
        <v>#DIV/0!</v>
      </c>
      <c r="N186" s="35" t="str">
        <f t="shared" si="5"/>
        <v>INVALID SCORE</v>
      </c>
      <c r="O186" s="48" t="str">
        <f>IF(N186="valid score",VLOOKUP(M186,'5.  PRE-OP conversion score'!$A$5:$B$35,2,TRUE),"INVALID SCORE")</f>
        <v>INVALID SCORE</v>
      </c>
    </row>
    <row r="187" spans="1:15" ht="15.75" x14ac:dyDescent="0.25">
      <c r="A187" s="7">
        <v>176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45" t="e">
        <f t="shared" si="4"/>
        <v>#DIV/0!</v>
      </c>
      <c r="N187" s="35" t="str">
        <f t="shared" si="5"/>
        <v>INVALID SCORE</v>
      </c>
      <c r="O187" s="48" t="str">
        <f>IF(N187="valid score",VLOOKUP(M187,'5.  PRE-OP conversion score'!$A$5:$B$35,2,TRUE),"INVALID SCORE")</f>
        <v>INVALID SCORE</v>
      </c>
    </row>
    <row r="188" spans="1:15" ht="15.75" x14ac:dyDescent="0.25">
      <c r="A188" s="7">
        <v>177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45" t="e">
        <f t="shared" si="4"/>
        <v>#DIV/0!</v>
      </c>
      <c r="N188" s="35" t="str">
        <f t="shared" si="5"/>
        <v>INVALID SCORE</v>
      </c>
      <c r="O188" s="48" t="str">
        <f>IF(N188="valid score",VLOOKUP(M188,'5.  PRE-OP conversion score'!$A$5:$B$35,2,TRUE),"INVALID SCORE")</f>
        <v>INVALID SCORE</v>
      </c>
    </row>
    <row r="189" spans="1:15" ht="15.75" x14ac:dyDescent="0.25">
      <c r="A189" s="7">
        <v>178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45" t="e">
        <f t="shared" si="4"/>
        <v>#DIV/0!</v>
      </c>
      <c r="N189" s="35" t="str">
        <f t="shared" si="5"/>
        <v>INVALID SCORE</v>
      </c>
      <c r="O189" s="48" t="str">
        <f>IF(N189="valid score",VLOOKUP(M189,'5.  PRE-OP conversion score'!$A$5:$B$35,2,TRUE),"INVALID SCORE")</f>
        <v>INVALID SCORE</v>
      </c>
    </row>
    <row r="190" spans="1:15" ht="15.75" x14ac:dyDescent="0.25">
      <c r="A190" s="7">
        <v>179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45" t="e">
        <f t="shared" si="4"/>
        <v>#DIV/0!</v>
      </c>
      <c r="N190" s="35" t="str">
        <f t="shared" si="5"/>
        <v>INVALID SCORE</v>
      </c>
      <c r="O190" s="48" t="str">
        <f>IF(N190="valid score",VLOOKUP(M190,'5.  PRE-OP conversion score'!$A$5:$B$35,2,TRUE),"INVALID SCORE")</f>
        <v>INVALID SCORE</v>
      </c>
    </row>
    <row r="191" spans="1:15" ht="15.75" x14ac:dyDescent="0.25">
      <c r="A191" s="7">
        <v>180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45" t="e">
        <f t="shared" si="4"/>
        <v>#DIV/0!</v>
      </c>
      <c r="N191" s="35" t="str">
        <f t="shared" si="5"/>
        <v>INVALID SCORE</v>
      </c>
      <c r="O191" s="48" t="str">
        <f>IF(N191="valid score",VLOOKUP(M191,'5.  PRE-OP conversion score'!$A$5:$B$35,2,TRUE),"INVALID SCORE")</f>
        <v>INVALID SCORE</v>
      </c>
    </row>
    <row r="192" spans="1:15" ht="15.75" x14ac:dyDescent="0.25">
      <c r="A192" s="7">
        <v>181</v>
      </c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45" t="e">
        <f t="shared" si="4"/>
        <v>#DIV/0!</v>
      </c>
      <c r="N192" s="35" t="str">
        <f t="shared" si="5"/>
        <v>INVALID SCORE</v>
      </c>
      <c r="O192" s="48" t="str">
        <f>IF(N192="valid score",VLOOKUP(M192,'5.  PRE-OP conversion score'!$A$5:$B$35,2,TRUE),"INVALID SCORE")</f>
        <v>INVALID SCORE</v>
      </c>
    </row>
    <row r="193" spans="1:15" ht="15.75" x14ac:dyDescent="0.25">
      <c r="A193" s="7">
        <v>182</v>
      </c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45" t="e">
        <f t="shared" si="4"/>
        <v>#DIV/0!</v>
      </c>
      <c r="N193" s="35" t="str">
        <f t="shared" si="5"/>
        <v>INVALID SCORE</v>
      </c>
      <c r="O193" s="48" t="str">
        <f>IF(N193="valid score",VLOOKUP(M193,'5.  PRE-OP conversion score'!$A$5:$B$35,2,TRUE),"INVALID SCORE")</f>
        <v>INVALID SCORE</v>
      </c>
    </row>
    <row r="194" spans="1:15" ht="15.75" x14ac:dyDescent="0.25">
      <c r="A194" s="7">
        <v>183</v>
      </c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45" t="e">
        <f t="shared" si="4"/>
        <v>#DIV/0!</v>
      </c>
      <c r="N194" s="35" t="str">
        <f t="shared" si="5"/>
        <v>INVALID SCORE</v>
      </c>
      <c r="O194" s="48" t="str">
        <f>IF(N194="valid score",VLOOKUP(M194,'5.  PRE-OP conversion score'!$A$5:$B$35,2,TRUE),"INVALID SCORE")</f>
        <v>INVALID SCORE</v>
      </c>
    </row>
    <row r="195" spans="1:15" ht="15.75" x14ac:dyDescent="0.25">
      <c r="A195" s="7">
        <v>184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45" t="e">
        <f t="shared" si="4"/>
        <v>#DIV/0!</v>
      </c>
      <c r="N195" s="35" t="str">
        <f t="shared" si="5"/>
        <v>INVALID SCORE</v>
      </c>
      <c r="O195" s="48" t="str">
        <f>IF(N195="valid score",VLOOKUP(M195,'5.  PRE-OP conversion score'!$A$5:$B$35,2,TRUE),"INVALID SCORE")</f>
        <v>INVALID SCORE</v>
      </c>
    </row>
    <row r="196" spans="1:15" ht="15.75" x14ac:dyDescent="0.25">
      <c r="A196" s="7">
        <v>185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45" t="e">
        <f t="shared" si="4"/>
        <v>#DIV/0!</v>
      </c>
      <c r="N196" s="35" t="str">
        <f t="shared" si="5"/>
        <v>INVALID SCORE</v>
      </c>
      <c r="O196" s="48" t="str">
        <f>IF(N196="valid score",VLOOKUP(M196,'5.  PRE-OP conversion score'!$A$5:$B$35,2,TRUE),"INVALID SCORE")</f>
        <v>INVALID SCORE</v>
      </c>
    </row>
    <row r="197" spans="1:15" ht="15.75" x14ac:dyDescent="0.25">
      <c r="A197" s="7">
        <v>186</v>
      </c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45" t="e">
        <f t="shared" si="4"/>
        <v>#DIV/0!</v>
      </c>
      <c r="N197" s="35" t="str">
        <f t="shared" si="5"/>
        <v>INVALID SCORE</v>
      </c>
      <c r="O197" s="48" t="str">
        <f>IF(N197="valid score",VLOOKUP(M197,'5.  PRE-OP conversion score'!$A$5:$B$35,2,TRUE),"INVALID SCORE")</f>
        <v>INVALID SCORE</v>
      </c>
    </row>
    <row r="198" spans="1:15" ht="15.75" x14ac:dyDescent="0.25">
      <c r="A198" s="7">
        <v>187</v>
      </c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45" t="e">
        <f t="shared" si="4"/>
        <v>#DIV/0!</v>
      </c>
      <c r="N198" s="35" t="str">
        <f t="shared" si="5"/>
        <v>INVALID SCORE</v>
      </c>
      <c r="O198" s="48" t="str">
        <f>IF(N198="valid score",VLOOKUP(M198,'5.  PRE-OP conversion score'!$A$5:$B$35,2,TRUE),"INVALID SCORE")</f>
        <v>INVALID SCORE</v>
      </c>
    </row>
    <row r="199" spans="1:15" ht="15.75" x14ac:dyDescent="0.25">
      <c r="A199" s="7">
        <v>188</v>
      </c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45" t="e">
        <f t="shared" si="4"/>
        <v>#DIV/0!</v>
      </c>
      <c r="N199" s="35" t="str">
        <f t="shared" si="5"/>
        <v>INVALID SCORE</v>
      </c>
      <c r="O199" s="48" t="str">
        <f>IF(N199="valid score",VLOOKUP(M199,'5.  PRE-OP conversion score'!$A$5:$B$35,2,TRUE),"INVALID SCORE")</f>
        <v>INVALID SCORE</v>
      </c>
    </row>
    <row r="200" spans="1:15" ht="15.75" x14ac:dyDescent="0.25">
      <c r="A200" s="7">
        <v>189</v>
      </c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45" t="e">
        <f t="shared" ref="M200:M263" si="6">SUM(C200:L200)+((SUM(C200:L200)/(10-COUNTBLANK(C200:L200))*COUNTBLANK(C200:L200)))</f>
        <v>#DIV/0!</v>
      </c>
      <c r="N200" s="35" t="str">
        <f t="shared" ref="N200:N263" si="7">IF(COUNTBLANK(C200:L200)&gt;5,"INVALID SCORE","VALID SCORE")</f>
        <v>INVALID SCORE</v>
      </c>
      <c r="O200" s="48" t="str">
        <f>IF(N200="valid score",VLOOKUP(M200,'5.  PRE-OP conversion score'!$A$5:$B$35,2,TRUE),"INVALID SCORE")</f>
        <v>INVALID SCORE</v>
      </c>
    </row>
    <row r="201" spans="1:15" ht="15.75" x14ac:dyDescent="0.25">
      <c r="A201" s="7">
        <v>190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45" t="e">
        <f t="shared" si="6"/>
        <v>#DIV/0!</v>
      </c>
      <c r="N201" s="35" t="str">
        <f t="shared" si="7"/>
        <v>INVALID SCORE</v>
      </c>
      <c r="O201" s="48" t="str">
        <f>IF(N201="valid score",VLOOKUP(M201,'5.  PRE-OP conversion score'!$A$5:$B$35,2,TRUE),"INVALID SCORE")</f>
        <v>INVALID SCORE</v>
      </c>
    </row>
    <row r="202" spans="1:15" ht="15.75" x14ac:dyDescent="0.25">
      <c r="A202" s="7">
        <v>191</v>
      </c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45" t="e">
        <f t="shared" si="6"/>
        <v>#DIV/0!</v>
      </c>
      <c r="N202" s="35" t="str">
        <f t="shared" si="7"/>
        <v>INVALID SCORE</v>
      </c>
      <c r="O202" s="48" t="str">
        <f>IF(N202="valid score",VLOOKUP(M202,'5.  PRE-OP conversion score'!$A$5:$B$35,2,TRUE),"INVALID SCORE")</f>
        <v>INVALID SCORE</v>
      </c>
    </row>
    <row r="203" spans="1:15" ht="15.75" x14ac:dyDescent="0.25">
      <c r="A203" s="7">
        <v>192</v>
      </c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45" t="e">
        <f t="shared" si="6"/>
        <v>#DIV/0!</v>
      </c>
      <c r="N203" s="35" t="str">
        <f t="shared" si="7"/>
        <v>INVALID SCORE</v>
      </c>
      <c r="O203" s="48" t="str">
        <f>IF(N203="valid score",VLOOKUP(M203,'5.  PRE-OP conversion score'!$A$5:$B$35,2,TRUE),"INVALID SCORE")</f>
        <v>INVALID SCORE</v>
      </c>
    </row>
    <row r="204" spans="1:15" ht="15.75" x14ac:dyDescent="0.25">
      <c r="A204" s="7">
        <v>193</v>
      </c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45" t="e">
        <f t="shared" si="6"/>
        <v>#DIV/0!</v>
      </c>
      <c r="N204" s="35" t="str">
        <f t="shared" si="7"/>
        <v>INVALID SCORE</v>
      </c>
      <c r="O204" s="48" t="str">
        <f>IF(N204="valid score",VLOOKUP(M204,'5.  PRE-OP conversion score'!$A$5:$B$35,2,TRUE),"INVALID SCORE")</f>
        <v>INVALID SCORE</v>
      </c>
    </row>
    <row r="205" spans="1:15" ht="15.75" x14ac:dyDescent="0.25">
      <c r="A205" s="7">
        <v>194</v>
      </c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45" t="e">
        <f t="shared" si="6"/>
        <v>#DIV/0!</v>
      </c>
      <c r="N205" s="35" t="str">
        <f t="shared" si="7"/>
        <v>INVALID SCORE</v>
      </c>
      <c r="O205" s="48" t="str">
        <f>IF(N205="valid score",VLOOKUP(M205,'5.  PRE-OP conversion score'!$A$5:$B$35,2,TRUE),"INVALID SCORE")</f>
        <v>INVALID SCORE</v>
      </c>
    </row>
    <row r="206" spans="1:15" ht="15.75" x14ac:dyDescent="0.25">
      <c r="A206" s="7">
        <v>195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45" t="e">
        <f t="shared" si="6"/>
        <v>#DIV/0!</v>
      </c>
      <c r="N206" s="35" t="str">
        <f t="shared" si="7"/>
        <v>INVALID SCORE</v>
      </c>
      <c r="O206" s="48" t="str">
        <f>IF(N206="valid score",VLOOKUP(M206,'5.  PRE-OP conversion score'!$A$5:$B$35,2,TRUE),"INVALID SCORE")</f>
        <v>INVALID SCORE</v>
      </c>
    </row>
    <row r="207" spans="1:15" ht="15.75" x14ac:dyDescent="0.25">
      <c r="A207" s="7">
        <v>196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45" t="e">
        <f t="shared" si="6"/>
        <v>#DIV/0!</v>
      </c>
      <c r="N207" s="35" t="str">
        <f t="shared" si="7"/>
        <v>INVALID SCORE</v>
      </c>
      <c r="O207" s="48" t="str">
        <f>IF(N207="valid score",VLOOKUP(M207,'5.  PRE-OP conversion score'!$A$5:$B$35,2,TRUE),"INVALID SCORE")</f>
        <v>INVALID SCORE</v>
      </c>
    </row>
    <row r="208" spans="1:15" ht="15.75" x14ac:dyDescent="0.25">
      <c r="A208" s="7">
        <v>197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45" t="e">
        <f t="shared" si="6"/>
        <v>#DIV/0!</v>
      </c>
      <c r="N208" s="35" t="str">
        <f t="shared" si="7"/>
        <v>INVALID SCORE</v>
      </c>
      <c r="O208" s="48" t="str">
        <f>IF(N208="valid score",VLOOKUP(M208,'5.  PRE-OP conversion score'!$A$5:$B$35,2,TRUE),"INVALID SCORE")</f>
        <v>INVALID SCORE</v>
      </c>
    </row>
    <row r="209" spans="1:15" ht="15.75" x14ac:dyDescent="0.25">
      <c r="A209" s="7">
        <v>198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45" t="e">
        <f t="shared" si="6"/>
        <v>#DIV/0!</v>
      </c>
      <c r="N209" s="35" t="str">
        <f t="shared" si="7"/>
        <v>INVALID SCORE</v>
      </c>
      <c r="O209" s="48" t="str">
        <f>IF(N209="valid score",VLOOKUP(M209,'5.  PRE-OP conversion score'!$A$5:$B$35,2,TRUE),"INVALID SCORE")</f>
        <v>INVALID SCORE</v>
      </c>
    </row>
    <row r="210" spans="1:15" ht="15.75" x14ac:dyDescent="0.25">
      <c r="A210" s="7">
        <v>199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45" t="e">
        <f t="shared" si="6"/>
        <v>#DIV/0!</v>
      </c>
      <c r="N210" s="35" t="str">
        <f t="shared" si="7"/>
        <v>INVALID SCORE</v>
      </c>
      <c r="O210" s="48" t="str">
        <f>IF(N210="valid score",VLOOKUP(M210,'5.  PRE-OP conversion score'!$A$5:$B$35,2,TRUE),"INVALID SCORE")</f>
        <v>INVALID SCORE</v>
      </c>
    </row>
    <row r="211" spans="1:15" ht="15.75" x14ac:dyDescent="0.25">
      <c r="A211" s="7">
        <v>200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45" t="e">
        <f t="shared" si="6"/>
        <v>#DIV/0!</v>
      </c>
      <c r="N211" s="35" t="str">
        <f t="shared" si="7"/>
        <v>INVALID SCORE</v>
      </c>
      <c r="O211" s="48" t="str">
        <f>IF(N211="valid score",VLOOKUP(M211,'5.  PRE-OP conversion score'!$A$5:$B$35,2,TRUE),"INVALID SCORE")</f>
        <v>INVALID SCORE</v>
      </c>
    </row>
    <row r="212" spans="1:15" ht="15.75" x14ac:dyDescent="0.25">
      <c r="A212" s="7">
        <v>201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45" t="e">
        <f t="shared" si="6"/>
        <v>#DIV/0!</v>
      </c>
      <c r="N212" s="35" t="str">
        <f t="shared" si="7"/>
        <v>INVALID SCORE</v>
      </c>
      <c r="O212" s="48" t="str">
        <f>IF(N212="valid score",VLOOKUP(M212,'5.  PRE-OP conversion score'!$A$5:$B$35,2,TRUE),"INVALID SCORE")</f>
        <v>INVALID SCORE</v>
      </c>
    </row>
    <row r="213" spans="1:15" ht="15.75" x14ac:dyDescent="0.25">
      <c r="A213" s="7">
        <v>202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45" t="e">
        <f t="shared" si="6"/>
        <v>#DIV/0!</v>
      </c>
      <c r="N213" s="35" t="str">
        <f t="shared" si="7"/>
        <v>INVALID SCORE</v>
      </c>
      <c r="O213" s="48" t="str">
        <f>IF(N213="valid score",VLOOKUP(M213,'5.  PRE-OP conversion score'!$A$5:$B$35,2,TRUE),"INVALID SCORE")</f>
        <v>INVALID SCORE</v>
      </c>
    </row>
    <row r="214" spans="1:15" ht="15.75" x14ac:dyDescent="0.25">
      <c r="A214" s="7">
        <v>203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45" t="e">
        <f t="shared" si="6"/>
        <v>#DIV/0!</v>
      </c>
      <c r="N214" s="35" t="str">
        <f t="shared" si="7"/>
        <v>INVALID SCORE</v>
      </c>
      <c r="O214" s="48" t="str">
        <f>IF(N214="valid score",VLOOKUP(M214,'5.  PRE-OP conversion score'!$A$5:$B$35,2,TRUE),"INVALID SCORE")</f>
        <v>INVALID SCORE</v>
      </c>
    </row>
    <row r="215" spans="1:15" ht="15.75" x14ac:dyDescent="0.25">
      <c r="A215" s="7">
        <v>204</v>
      </c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45" t="e">
        <f t="shared" si="6"/>
        <v>#DIV/0!</v>
      </c>
      <c r="N215" s="35" t="str">
        <f t="shared" si="7"/>
        <v>INVALID SCORE</v>
      </c>
      <c r="O215" s="48" t="str">
        <f>IF(N215="valid score",VLOOKUP(M215,'5.  PRE-OP conversion score'!$A$5:$B$35,2,TRUE),"INVALID SCORE")</f>
        <v>INVALID SCORE</v>
      </c>
    </row>
    <row r="216" spans="1:15" ht="15.75" x14ac:dyDescent="0.25">
      <c r="A216" s="7">
        <v>205</v>
      </c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45" t="e">
        <f t="shared" si="6"/>
        <v>#DIV/0!</v>
      </c>
      <c r="N216" s="35" t="str">
        <f t="shared" si="7"/>
        <v>INVALID SCORE</v>
      </c>
      <c r="O216" s="48" t="str">
        <f>IF(N216="valid score",VLOOKUP(M216,'5.  PRE-OP conversion score'!$A$5:$B$35,2,TRUE),"INVALID SCORE")</f>
        <v>INVALID SCORE</v>
      </c>
    </row>
    <row r="217" spans="1:15" ht="15.75" x14ac:dyDescent="0.25">
      <c r="A217" s="7">
        <v>206</v>
      </c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45" t="e">
        <f t="shared" si="6"/>
        <v>#DIV/0!</v>
      </c>
      <c r="N217" s="35" t="str">
        <f t="shared" si="7"/>
        <v>INVALID SCORE</v>
      </c>
      <c r="O217" s="48" t="str">
        <f>IF(N217="valid score",VLOOKUP(M217,'5.  PRE-OP conversion score'!$A$5:$B$35,2,TRUE),"INVALID SCORE")</f>
        <v>INVALID SCORE</v>
      </c>
    </row>
    <row r="218" spans="1:15" ht="15.75" x14ac:dyDescent="0.25">
      <c r="A218" s="7">
        <v>207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45" t="e">
        <f t="shared" si="6"/>
        <v>#DIV/0!</v>
      </c>
      <c r="N218" s="35" t="str">
        <f t="shared" si="7"/>
        <v>INVALID SCORE</v>
      </c>
      <c r="O218" s="48" t="str">
        <f>IF(N218="valid score",VLOOKUP(M218,'5.  PRE-OP conversion score'!$A$5:$B$35,2,TRUE),"INVALID SCORE")</f>
        <v>INVALID SCORE</v>
      </c>
    </row>
    <row r="219" spans="1:15" ht="15.75" x14ac:dyDescent="0.25">
      <c r="A219" s="7">
        <v>208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45" t="e">
        <f t="shared" si="6"/>
        <v>#DIV/0!</v>
      </c>
      <c r="N219" s="35" t="str">
        <f t="shared" si="7"/>
        <v>INVALID SCORE</v>
      </c>
      <c r="O219" s="48" t="str">
        <f>IF(N219="valid score",VLOOKUP(M219,'5.  PRE-OP conversion score'!$A$5:$B$35,2,TRUE),"INVALID SCORE")</f>
        <v>INVALID SCORE</v>
      </c>
    </row>
    <row r="220" spans="1:15" ht="15.75" x14ac:dyDescent="0.25">
      <c r="A220" s="7">
        <v>209</v>
      </c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45" t="e">
        <f t="shared" si="6"/>
        <v>#DIV/0!</v>
      </c>
      <c r="N220" s="35" t="str">
        <f t="shared" si="7"/>
        <v>INVALID SCORE</v>
      </c>
      <c r="O220" s="48" t="str">
        <f>IF(N220="valid score",VLOOKUP(M220,'5.  PRE-OP conversion score'!$A$5:$B$35,2,TRUE),"INVALID SCORE")</f>
        <v>INVALID SCORE</v>
      </c>
    </row>
    <row r="221" spans="1:15" ht="15.75" x14ac:dyDescent="0.25">
      <c r="A221" s="7">
        <v>210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45" t="e">
        <f t="shared" si="6"/>
        <v>#DIV/0!</v>
      </c>
      <c r="N221" s="35" t="str">
        <f t="shared" si="7"/>
        <v>INVALID SCORE</v>
      </c>
      <c r="O221" s="48" t="str">
        <f>IF(N221="valid score",VLOOKUP(M221,'5.  PRE-OP conversion score'!$A$5:$B$35,2,TRUE),"INVALID SCORE")</f>
        <v>INVALID SCORE</v>
      </c>
    </row>
    <row r="222" spans="1:15" ht="15.75" x14ac:dyDescent="0.25">
      <c r="A222" s="7">
        <v>211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45" t="e">
        <f t="shared" si="6"/>
        <v>#DIV/0!</v>
      </c>
      <c r="N222" s="35" t="str">
        <f t="shared" si="7"/>
        <v>INVALID SCORE</v>
      </c>
      <c r="O222" s="48" t="str">
        <f>IF(N222="valid score",VLOOKUP(M222,'5.  PRE-OP conversion score'!$A$5:$B$35,2,TRUE),"INVALID SCORE")</f>
        <v>INVALID SCORE</v>
      </c>
    </row>
    <row r="223" spans="1:15" ht="15.75" x14ac:dyDescent="0.25">
      <c r="A223" s="7">
        <v>212</v>
      </c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45" t="e">
        <f t="shared" si="6"/>
        <v>#DIV/0!</v>
      </c>
      <c r="N223" s="35" t="str">
        <f t="shared" si="7"/>
        <v>INVALID SCORE</v>
      </c>
      <c r="O223" s="48" t="str">
        <f>IF(N223="valid score",VLOOKUP(M223,'5.  PRE-OP conversion score'!$A$5:$B$35,2,TRUE),"INVALID SCORE")</f>
        <v>INVALID SCORE</v>
      </c>
    </row>
    <row r="224" spans="1:15" ht="15.75" x14ac:dyDescent="0.25">
      <c r="A224" s="7">
        <v>213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45" t="e">
        <f t="shared" si="6"/>
        <v>#DIV/0!</v>
      </c>
      <c r="N224" s="35" t="str">
        <f t="shared" si="7"/>
        <v>INVALID SCORE</v>
      </c>
      <c r="O224" s="48" t="str">
        <f>IF(N224="valid score",VLOOKUP(M224,'5.  PRE-OP conversion score'!$A$5:$B$35,2,TRUE),"INVALID SCORE")</f>
        <v>INVALID SCORE</v>
      </c>
    </row>
    <row r="225" spans="1:15" ht="15.75" x14ac:dyDescent="0.25">
      <c r="A225" s="7">
        <v>214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45" t="e">
        <f t="shared" si="6"/>
        <v>#DIV/0!</v>
      </c>
      <c r="N225" s="35" t="str">
        <f t="shared" si="7"/>
        <v>INVALID SCORE</v>
      </c>
      <c r="O225" s="48" t="str">
        <f>IF(N225="valid score",VLOOKUP(M225,'5.  PRE-OP conversion score'!$A$5:$B$35,2,TRUE),"INVALID SCORE")</f>
        <v>INVALID SCORE</v>
      </c>
    </row>
    <row r="226" spans="1:15" ht="15.75" x14ac:dyDescent="0.25">
      <c r="A226" s="7">
        <v>215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45" t="e">
        <f t="shared" si="6"/>
        <v>#DIV/0!</v>
      </c>
      <c r="N226" s="35" t="str">
        <f t="shared" si="7"/>
        <v>INVALID SCORE</v>
      </c>
      <c r="O226" s="48" t="str">
        <f>IF(N226="valid score",VLOOKUP(M226,'5.  PRE-OP conversion score'!$A$5:$B$35,2,TRUE),"INVALID SCORE")</f>
        <v>INVALID SCORE</v>
      </c>
    </row>
    <row r="227" spans="1:15" ht="15.75" x14ac:dyDescent="0.25">
      <c r="A227" s="7">
        <v>216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45" t="e">
        <f t="shared" si="6"/>
        <v>#DIV/0!</v>
      </c>
      <c r="N227" s="35" t="str">
        <f t="shared" si="7"/>
        <v>INVALID SCORE</v>
      </c>
      <c r="O227" s="48" t="str">
        <f>IF(N227="valid score",VLOOKUP(M227,'5.  PRE-OP conversion score'!$A$5:$B$35,2,TRUE),"INVALID SCORE")</f>
        <v>INVALID SCORE</v>
      </c>
    </row>
    <row r="228" spans="1:15" ht="15.75" x14ac:dyDescent="0.25">
      <c r="A228" s="7">
        <v>217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45" t="e">
        <f t="shared" si="6"/>
        <v>#DIV/0!</v>
      </c>
      <c r="N228" s="35" t="str">
        <f t="shared" si="7"/>
        <v>INVALID SCORE</v>
      </c>
      <c r="O228" s="48" t="str">
        <f>IF(N228="valid score",VLOOKUP(M228,'5.  PRE-OP conversion score'!$A$5:$B$35,2,TRUE),"INVALID SCORE")</f>
        <v>INVALID SCORE</v>
      </c>
    </row>
    <row r="229" spans="1:15" ht="15.75" x14ac:dyDescent="0.25">
      <c r="A229" s="7">
        <v>218</v>
      </c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45" t="e">
        <f t="shared" si="6"/>
        <v>#DIV/0!</v>
      </c>
      <c r="N229" s="35" t="str">
        <f t="shared" si="7"/>
        <v>INVALID SCORE</v>
      </c>
      <c r="O229" s="48" t="str">
        <f>IF(N229="valid score",VLOOKUP(M229,'5.  PRE-OP conversion score'!$A$5:$B$35,2,TRUE),"INVALID SCORE")</f>
        <v>INVALID SCORE</v>
      </c>
    </row>
    <row r="230" spans="1:15" ht="15.75" x14ac:dyDescent="0.25">
      <c r="A230" s="7">
        <v>219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45" t="e">
        <f t="shared" si="6"/>
        <v>#DIV/0!</v>
      </c>
      <c r="N230" s="35" t="str">
        <f t="shared" si="7"/>
        <v>INVALID SCORE</v>
      </c>
      <c r="O230" s="48" t="str">
        <f>IF(N230="valid score",VLOOKUP(M230,'5.  PRE-OP conversion score'!$A$5:$B$35,2,TRUE),"INVALID SCORE")</f>
        <v>INVALID SCORE</v>
      </c>
    </row>
    <row r="231" spans="1:15" ht="15.75" x14ac:dyDescent="0.25">
      <c r="A231" s="7">
        <v>220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45" t="e">
        <f t="shared" si="6"/>
        <v>#DIV/0!</v>
      </c>
      <c r="N231" s="35" t="str">
        <f t="shared" si="7"/>
        <v>INVALID SCORE</v>
      </c>
      <c r="O231" s="48" t="str">
        <f>IF(N231="valid score",VLOOKUP(M231,'5.  PRE-OP conversion score'!$A$5:$B$35,2,TRUE),"INVALID SCORE")</f>
        <v>INVALID SCORE</v>
      </c>
    </row>
    <row r="232" spans="1:15" ht="15.75" x14ac:dyDescent="0.25">
      <c r="A232" s="7">
        <v>221</v>
      </c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45" t="e">
        <f t="shared" si="6"/>
        <v>#DIV/0!</v>
      </c>
      <c r="N232" s="35" t="str">
        <f t="shared" si="7"/>
        <v>INVALID SCORE</v>
      </c>
      <c r="O232" s="48" t="str">
        <f>IF(N232="valid score",VLOOKUP(M232,'5.  PRE-OP conversion score'!$A$5:$B$35,2,TRUE),"INVALID SCORE")</f>
        <v>INVALID SCORE</v>
      </c>
    </row>
    <row r="233" spans="1:15" ht="15.75" x14ac:dyDescent="0.25">
      <c r="A233" s="7">
        <v>222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45" t="e">
        <f t="shared" si="6"/>
        <v>#DIV/0!</v>
      </c>
      <c r="N233" s="35" t="str">
        <f t="shared" si="7"/>
        <v>INVALID SCORE</v>
      </c>
      <c r="O233" s="48" t="str">
        <f>IF(N233="valid score",VLOOKUP(M233,'5.  PRE-OP conversion score'!$A$5:$B$35,2,TRUE),"INVALID SCORE")</f>
        <v>INVALID SCORE</v>
      </c>
    </row>
    <row r="234" spans="1:15" ht="15.75" x14ac:dyDescent="0.25">
      <c r="A234" s="7">
        <v>223</v>
      </c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45" t="e">
        <f t="shared" si="6"/>
        <v>#DIV/0!</v>
      </c>
      <c r="N234" s="35" t="str">
        <f t="shared" si="7"/>
        <v>INVALID SCORE</v>
      </c>
      <c r="O234" s="48" t="str">
        <f>IF(N234="valid score",VLOOKUP(M234,'5.  PRE-OP conversion score'!$A$5:$B$35,2,TRUE),"INVALID SCORE")</f>
        <v>INVALID SCORE</v>
      </c>
    </row>
    <row r="235" spans="1:15" ht="15.75" x14ac:dyDescent="0.25">
      <c r="A235" s="7">
        <v>224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45" t="e">
        <f t="shared" si="6"/>
        <v>#DIV/0!</v>
      </c>
      <c r="N235" s="35" t="str">
        <f t="shared" si="7"/>
        <v>INVALID SCORE</v>
      </c>
      <c r="O235" s="48" t="str">
        <f>IF(N235="valid score",VLOOKUP(M235,'5.  PRE-OP conversion score'!$A$5:$B$35,2,TRUE),"INVALID SCORE")</f>
        <v>INVALID SCORE</v>
      </c>
    </row>
    <row r="236" spans="1:15" ht="15.75" x14ac:dyDescent="0.25">
      <c r="A236" s="7">
        <v>225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45" t="e">
        <f t="shared" si="6"/>
        <v>#DIV/0!</v>
      </c>
      <c r="N236" s="35" t="str">
        <f t="shared" si="7"/>
        <v>INVALID SCORE</v>
      </c>
      <c r="O236" s="48" t="str">
        <f>IF(N236="valid score",VLOOKUP(M236,'5.  PRE-OP conversion score'!$A$5:$B$35,2,TRUE),"INVALID SCORE")</f>
        <v>INVALID SCORE</v>
      </c>
    </row>
    <row r="237" spans="1:15" ht="15.75" x14ac:dyDescent="0.25">
      <c r="A237" s="7">
        <v>226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45" t="e">
        <f t="shared" si="6"/>
        <v>#DIV/0!</v>
      </c>
      <c r="N237" s="35" t="str">
        <f t="shared" si="7"/>
        <v>INVALID SCORE</v>
      </c>
      <c r="O237" s="48" t="str">
        <f>IF(N237="valid score",VLOOKUP(M237,'5.  PRE-OP conversion score'!$A$5:$B$35,2,TRUE),"INVALID SCORE")</f>
        <v>INVALID SCORE</v>
      </c>
    </row>
    <row r="238" spans="1:15" ht="15.75" x14ac:dyDescent="0.25">
      <c r="A238" s="7">
        <v>227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45" t="e">
        <f t="shared" si="6"/>
        <v>#DIV/0!</v>
      </c>
      <c r="N238" s="35" t="str">
        <f t="shared" si="7"/>
        <v>INVALID SCORE</v>
      </c>
      <c r="O238" s="48" t="str">
        <f>IF(N238="valid score",VLOOKUP(M238,'5.  PRE-OP conversion score'!$A$5:$B$35,2,TRUE),"INVALID SCORE")</f>
        <v>INVALID SCORE</v>
      </c>
    </row>
    <row r="239" spans="1:15" ht="15.75" x14ac:dyDescent="0.25">
      <c r="A239" s="7">
        <v>228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45" t="e">
        <f t="shared" si="6"/>
        <v>#DIV/0!</v>
      </c>
      <c r="N239" s="35" t="str">
        <f t="shared" si="7"/>
        <v>INVALID SCORE</v>
      </c>
      <c r="O239" s="48" t="str">
        <f>IF(N239="valid score",VLOOKUP(M239,'5.  PRE-OP conversion score'!$A$5:$B$35,2,TRUE),"INVALID SCORE")</f>
        <v>INVALID SCORE</v>
      </c>
    </row>
    <row r="240" spans="1:15" ht="15.75" x14ac:dyDescent="0.25">
      <c r="A240" s="7">
        <v>229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45" t="e">
        <f t="shared" si="6"/>
        <v>#DIV/0!</v>
      </c>
      <c r="N240" s="35" t="str">
        <f t="shared" si="7"/>
        <v>INVALID SCORE</v>
      </c>
      <c r="O240" s="48" t="str">
        <f>IF(N240="valid score",VLOOKUP(M240,'5.  PRE-OP conversion score'!$A$5:$B$35,2,TRUE),"INVALID SCORE")</f>
        <v>INVALID SCORE</v>
      </c>
    </row>
    <row r="241" spans="1:15" ht="15.75" x14ac:dyDescent="0.25">
      <c r="A241" s="7">
        <v>230</v>
      </c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45" t="e">
        <f t="shared" si="6"/>
        <v>#DIV/0!</v>
      </c>
      <c r="N241" s="35" t="str">
        <f t="shared" si="7"/>
        <v>INVALID SCORE</v>
      </c>
      <c r="O241" s="48" t="str">
        <f>IF(N241="valid score",VLOOKUP(M241,'5.  PRE-OP conversion score'!$A$5:$B$35,2,TRUE),"INVALID SCORE")</f>
        <v>INVALID SCORE</v>
      </c>
    </row>
    <row r="242" spans="1:15" ht="15.75" x14ac:dyDescent="0.25">
      <c r="A242" s="7">
        <v>231</v>
      </c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45" t="e">
        <f t="shared" si="6"/>
        <v>#DIV/0!</v>
      </c>
      <c r="N242" s="35" t="str">
        <f t="shared" si="7"/>
        <v>INVALID SCORE</v>
      </c>
      <c r="O242" s="48" t="str">
        <f>IF(N242="valid score",VLOOKUP(M242,'5.  PRE-OP conversion score'!$A$5:$B$35,2,TRUE),"INVALID SCORE")</f>
        <v>INVALID SCORE</v>
      </c>
    </row>
    <row r="243" spans="1:15" ht="15.75" x14ac:dyDescent="0.25">
      <c r="A243" s="7">
        <v>232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45" t="e">
        <f t="shared" si="6"/>
        <v>#DIV/0!</v>
      </c>
      <c r="N243" s="35" t="str">
        <f t="shared" si="7"/>
        <v>INVALID SCORE</v>
      </c>
      <c r="O243" s="48" t="str">
        <f>IF(N243="valid score",VLOOKUP(M243,'5.  PRE-OP conversion score'!$A$5:$B$35,2,TRUE),"INVALID SCORE")</f>
        <v>INVALID SCORE</v>
      </c>
    </row>
    <row r="244" spans="1:15" ht="15.75" x14ac:dyDescent="0.25">
      <c r="A244" s="7">
        <v>233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45" t="e">
        <f t="shared" si="6"/>
        <v>#DIV/0!</v>
      </c>
      <c r="N244" s="35" t="str">
        <f t="shared" si="7"/>
        <v>INVALID SCORE</v>
      </c>
      <c r="O244" s="48" t="str">
        <f>IF(N244="valid score",VLOOKUP(M244,'5.  PRE-OP conversion score'!$A$5:$B$35,2,TRUE),"INVALID SCORE")</f>
        <v>INVALID SCORE</v>
      </c>
    </row>
    <row r="245" spans="1:15" ht="15.75" x14ac:dyDescent="0.25">
      <c r="A245" s="7">
        <v>234</v>
      </c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45" t="e">
        <f t="shared" si="6"/>
        <v>#DIV/0!</v>
      </c>
      <c r="N245" s="35" t="str">
        <f t="shared" si="7"/>
        <v>INVALID SCORE</v>
      </c>
      <c r="O245" s="48" t="str">
        <f>IF(N245="valid score",VLOOKUP(M245,'5.  PRE-OP conversion score'!$A$5:$B$35,2,TRUE),"INVALID SCORE")</f>
        <v>INVALID SCORE</v>
      </c>
    </row>
    <row r="246" spans="1:15" ht="15.75" x14ac:dyDescent="0.25">
      <c r="A246" s="7">
        <v>235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45" t="e">
        <f t="shared" si="6"/>
        <v>#DIV/0!</v>
      </c>
      <c r="N246" s="35" t="str">
        <f t="shared" si="7"/>
        <v>INVALID SCORE</v>
      </c>
      <c r="O246" s="48" t="str">
        <f>IF(N246="valid score",VLOOKUP(M246,'5.  PRE-OP conversion score'!$A$5:$B$35,2,TRUE),"INVALID SCORE")</f>
        <v>INVALID SCORE</v>
      </c>
    </row>
    <row r="247" spans="1:15" ht="15.75" x14ac:dyDescent="0.25">
      <c r="A247" s="7">
        <v>236</v>
      </c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45" t="e">
        <f t="shared" si="6"/>
        <v>#DIV/0!</v>
      </c>
      <c r="N247" s="35" t="str">
        <f t="shared" si="7"/>
        <v>INVALID SCORE</v>
      </c>
      <c r="O247" s="48" t="str">
        <f>IF(N247="valid score",VLOOKUP(M247,'5.  PRE-OP conversion score'!$A$5:$B$35,2,TRUE),"INVALID SCORE")</f>
        <v>INVALID SCORE</v>
      </c>
    </row>
    <row r="248" spans="1:15" ht="15.75" x14ac:dyDescent="0.25">
      <c r="A248" s="7">
        <v>237</v>
      </c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45" t="e">
        <f t="shared" si="6"/>
        <v>#DIV/0!</v>
      </c>
      <c r="N248" s="35" t="str">
        <f t="shared" si="7"/>
        <v>INVALID SCORE</v>
      </c>
      <c r="O248" s="48" t="str">
        <f>IF(N248="valid score",VLOOKUP(M248,'5.  PRE-OP conversion score'!$A$5:$B$35,2,TRUE),"INVALID SCORE")</f>
        <v>INVALID SCORE</v>
      </c>
    </row>
    <row r="249" spans="1:15" ht="15.75" x14ac:dyDescent="0.25">
      <c r="A249" s="7">
        <v>238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45" t="e">
        <f t="shared" si="6"/>
        <v>#DIV/0!</v>
      </c>
      <c r="N249" s="35" t="str">
        <f t="shared" si="7"/>
        <v>INVALID SCORE</v>
      </c>
      <c r="O249" s="48" t="str">
        <f>IF(N249="valid score",VLOOKUP(M249,'5.  PRE-OP conversion score'!$A$5:$B$35,2,TRUE),"INVALID SCORE")</f>
        <v>INVALID SCORE</v>
      </c>
    </row>
    <row r="250" spans="1:15" ht="15.75" x14ac:dyDescent="0.25">
      <c r="A250" s="7">
        <v>239</v>
      </c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45" t="e">
        <f t="shared" si="6"/>
        <v>#DIV/0!</v>
      </c>
      <c r="N250" s="35" t="str">
        <f t="shared" si="7"/>
        <v>INVALID SCORE</v>
      </c>
      <c r="O250" s="48" t="str">
        <f>IF(N250="valid score",VLOOKUP(M250,'5.  PRE-OP conversion score'!$A$5:$B$35,2,TRUE),"INVALID SCORE")</f>
        <v>INVALID SCORE</v>
      </c>
    </row>
    <row r="251" spans="1:15" ht="15.75" x14ac:dyDescent="0.25">
      <c r="A251" s="7">
        <v>240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45" t="e">
        <f t="shared" si="6"/>
        <v>#DIV/0!</v>
      </c>
      <c r="N251" s="35" t="str">
        <f t="shared" si="7"/>
        <v>INVALID SCORE</v>
      </c>
      <c r="O251" s="48" t="str">
        <f>IF(N251="valid score",VLOOKUP(M251,'5.  PRE-OP conversion score'!$A$5:$B$35,2,TRUE),"INVALID SCORE")</f>
        <v>INVALID SCORE</v>
      </c>
    </row>
    <row r="252" spans="1:15" ht="15.75" x14ac:dyDescent="0.25">
      <c r="A252" s="7">
        <v>241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45" t="e">
        <f t="shared" si="6"/>
        <v>#DIV/0!</v>
      </c>
      <c r="N252" s="35" t="str">
        <f t="shared" si="7"/>
        <v>INVALID SCORE</v>
      </c>
      <c r="O252" s="48" t="str">
        <f>IF(N252="valid score",VLOOKUP(M252,'5.  PRE-OP conversion score'!$A$5:$B$35,2,TRUE),"INVALID SCORE")</f>
        <v>INVALID SCORE</v>
      </c>
    </row>
    <row r="253" spans="1:15" ht="15.75" x14ac:dyDescent="0.25">
      <c r="A253" s="7">
        <v>242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45" t="e">
        <f t="shared" si="6"/>
        <v>#DIV/0!</v>
      </c>
      <c r="N253" s="35" t="str">
        <f t="shared" si="7"/>
        <v>INVALID SCORE</v>
      </c>
      <c r="O253" s="48" t="str">
        <f>IF(N253="valid score",VLOOKUP(M253,'5.  PRE-OP conversion score'!$A$5:$B$35,2,TRUE),"INVALID SCORE")</f>
        <v>INVALID SCORE</v>
      </c>
    </row>
    <row r="254" spans="1:15" ht="15.75" x14ac:dyDescent="0.25">
      <c r="A254" s="7">
        <v>243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45" t="e">
        <f t="shared" si="6"/>
        <v>#DIV/0!</v>
      </c>
      <c r="N254" s="35" t="str">
        <f t="shared" si="7"/>
        <v>INVALID SCORE</v>
      </c>
      <c r="O254" s="48" t="str">
        <f>IF(N254="valid score",VLOOKUP(M254,'5.  PRE-OP conversion score'!$A$5:$B$35,2,TRUE),"INVALID SCORE")</f>
        <v>INVALID SCORE</v>
      </c>
    </row>
    <row r="255" spans="1:15" ht="15.75" x14ac:dyDescent="0.25">
      <c r="A255" s="7">
        <v>244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45" t="e">
        <f t="shared" si="6"/>
        <v>#DIV/0!</v>
      </c>
      <c r="N255" s="35" t="str">
        <f t="shared" si="7"/>
        <v>INVALID SCORE</v>
      </c>
      <c r="O255" s="48" t="str">
        <f>IF(N255="valid score",VLOOKUP(M255,'5.  PRE-OP conversion score'!$A$5:$B$35,2,TRUE),"INVALID SCORE")</f>
        <v>INVALID SCORE</v>
      </c>
    </row>
    <row r="256" spans="1:15" ht="15.75" x14ac:dyDescent="0.25">
      <c r="A256" s="7">
        <v>245</v>
      </c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45" t="e">
        <f t="shared" si="6"/>
        <v>#DIV/0!</v>
      </c>
      <c r="N256" s="35" t="str">
        <f t="shared" si="7"/>
        <v>INVALID SCORE</v>
      </c>
      <c r="O256" s="48" t="str">
        <f>IF(N256="valid score",VLOOKUP(M256,'5.  PRE-OP conversion score'!$A$5:$B$35,2,TRUE),"INVALID SCORE")</f>
        <v>INVALID SCORE</v>
      </c>
    </row>
    <row r="257" spans="1:15" ht="15.75" x14ac:dyDescent="0.25">
      <c r="A257" s="7">
        <v>246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45" t="e">
        <f t="shared" si="6"/>
        <v>#DIV/0!</v>
      </c>
      <c r="N257" s="35" t="str">
        <f t="shared" si="7"/>
        <v>INVALID SCORE</v>
      </c>
      <c r="O257" s="48" t="str">
        <f>IF(N257="valid score",VLOOKUP(M257,'5.  PRE-OP conversion score'!$A$5:$B$35,2,TRUE),"INVALID SCORE")</f>
        <v>INVALID SCORE</v>
      </c>
    </row>
    <row r="258" spans="1:15" ht="15.75" x14ac:dyDescent="0.25">
      <c r="A258" s="7">
        <v>247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45" t="e">
        <f t="shared" si="6"/>
        <v>#DIV/0!</v>
      </c>
      <c r="N258" s="35" t="str">
        <f t="shared" si="7"/>
        <v>INVALID SCORE</v>
      </c>
      <c r="O258" s="48" t="str">
        <f>IF(N258="valid score",VLOOKUP(M258,'5.  PRE-OP conversion score'!$A$5:$B$35,2,TRUE),"INVALID SCORE")</f>
        <v>INVALID SCORE</v>
      </c>
    </row>
    <row r="259" spans="1:15" ht="15.75" x14ac:dyDescent="0.25">
      <c r="A259" s="7">
        <v>248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45" t="e">
        <f t="shared" si="6"/>
        <v>#DIV/0!</v>
      </c>
      <c r="N259" s="35" t="str">
        <f t="shared" si="7"/>
        <v>INVALID SCORE</v>
      </c>
      <c r="O259" s="48" t="str">
        <f>IF(N259="valid score",VLOOKUP(M259,'5.  PRE-OP conversion score'!$A$5:$B$35,2,TRUE),"INVALID SCORE")</f>
        <v>INVALID SCORE</v>
      </c>
    </row>
    <row r="260" spans="1:15" ht="15.75" x14ac:dyDescent="0.25">
      <c r="A260" s="7">
        <v>249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45" t="e">
        <f t="shared" si="6"/>
        <v>#DIV/0!</v>
      </c>
      <c r="N260" s="35" t="str">
        <f t="shared" si="7"/>
        <v>INVALID SCORE</v>
      </c>
      <c r="O260" s="48" t="str">
        <f>IF(N260="valid score",VLOOKUP(M260,'5.  PRE-OP conversion score'!$A$5:$B$35,2,TRUE),"INVALID SCORE")</f>
        <v>INVALID SCORE</v>
      </c>
    </row>
    <row r="261" spans="1:15" ht="15.75" x14ac:dyDescent="0.25">
      <c r="A261" s="7">
        <v>250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45" t="e">
        <f t="shared" si="6"/>
        <v>#DIV/0!</v>
      </c>
      <c r="N261" s="35" t="str">
        <f t="shared" si="7"/>
        <v>INVALID SCORE</v>
      </c>
      <c r="O261" s="48" t="str">
        <f>IF(N261="valid score",VLOOKUP(M261,'5.  PRE-OP conversion score'!$A$5:$B$35,2,TRUE),"INVALID SCORE")</f>
        <v>INVALID SCORE</v>
      </c>
    </row>
    <row r="262" spans="1:15" ht="15.75" x14ac:dyDescent="0.25">
      <c r="A262" s="7">
        <v>251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45" t="e">
        <f t="shared" si="6"/>
        <v>#DIV/0!</v>
      </c>
      <c r="N262" s="35" t="str">
        <f t="shared" si="7"/>
        <v>INVALID SCORE</v>
      </c>
      <c r="O262" s="48" t="str">
        <f>IF(N262="valid score",VLOOKUP(M262,'5.  PRE-OP conversion score'!$A$5:$B$35,2,TRUE),"INVALID SCORE")</f>
        <v>INVALID SCORE</v>
      </c>
    </row>
    <row r="263" spans="1:15" ht="15.75" x14ac:dyDescent="0.25">
      <c r="A263" s="7">
        <v>252</v>
      </c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45" t="e">
        <f t="shared" si="6"/>
        <v>#DIV/0!</v>
      </c>
      <c r="N263" s="35" t="str">
        <f t="shared" si="7"/>
        <v>INVALID SCORE</v>
      </c>
      <c r="O263" s="48" t="str">
        <f>IF(N263="valid score",VLOOKUP(M263,'5.  PRE-OP conversion score'!$A$5:$B$35,2,TRUE),"INVALID SCORE")</f>
        <v>INVALID SCORE</v>
      </c>
    </row>
    <row r="264" spans="1:15" ht="15.75" x14ac:dyDescent="0.25">
      <c r="A264" s="7">
        <v>253</v>
      </c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45" t="e">
        <f t="shared" ref="M264:M327" si="8">SUM(C264:L264)+((SUM(C264:L264)/(10-COUNTBLANK(C264:L264))*COUNTBLANK(C264:L264)))</f>
        <v>#DIV/0!</v>
      </c>
      <c r="N264" s="35" t="str">
        <f t="shared" ref="N264:N327" si="9">IF(COUNTBLANK(C264:L264)&gt;5,"INVALID SCORE","VALID SCORE")</f>
        <v>INVALID SCORE</v>
      </c>
      <c r="O264" s="48" t="str">
        <f>IF(N264="valid score",VLOOKUP(M264,'5.  PRE-OP conversion score'!$A$5:$B$35,2,TRUE),"INVALID SCORE")</f>
        <v>INVALID SCORE</v>
      </c>
    </row>
    <row r="265" spans="1:15" ht="15.75" x14ac:dyDescent="0.25">
      <c r="A265" s="7">
        <v>254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45" t="e">
        <f t="shared" si="8"/>
        <v>#DIV/0!</v>
      </c>
      <c r="N265" s="35" t="str">
        <f t="shared" si="9"/>
        <v>INVALID SCORE</v>
      </c>
      <c r="O265" s="48" t="str">
        <f>IF(N265="valid score",VLOOKUP(M265,'5.  PRE-OP conversion score'!$A$5:$B$35,2,TRUE),"INVALID SCORE")</f>
        <v>INVALID SCORE</v>
      </c>
    </row>
    <row r="266" spans="1:15" ht="15.75" x14ac:dyDescent="0.25">
      <c r="A266" s="7">
        <v>255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45" t="e">
        <f t="shared" si="8"/>
        <v>#DIV/0!</v>
      </c>
      <c r="N266" s="35" t="str">
        <f t="shared" si="9"/>
        <v>INVALID SCORE</v>
      </c>
      <c r="O266" s="48" t="str">
        <f>IF(N266="valid score",VLOOKUP(M266,'5.  PRE-OP conversion score'!$A$5:$B$35,2,TRUE),"INVALID SCORE")</f>
        <v>INVALID SCORE</v>
      </c>
    </row>
    <row r="267" spans="1:15" ht="15.75" x14ac:dyDescent="0.25">
      <c r="A267" s="7">
        <v>256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45" t="e">
        <f t="shared" si="8"/>
        <v>#DIV/0!</v>
      </c>
      <c r="N267" s="35" t="str">
        <f t="shared" si="9"/>
        <v>INVALID SCORE</v>
      </c>
      <c r="O267" s="48" t="str">
        <f>IF(N267="valid score",VLOOKUP(M267,'5.  PRE-OP conversion score'!$A$5:$B$35,2,TRUE),"INVALID SCORE")</f>
        <v>INVALID SCORE</v>
      </c>
    </row>
    <row r="268" spans="1:15" ht="15.75" x14ac:dyDescent="0.25">
      <c r="A268" s="7">
        <v>257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45" t="e">
        <f t="shared" si="8"/>
        <v>#DIV/0!</v>
      </c>
      <c r="N268" s="35" t="str">
        <f t="shared" si="9"/>
        <v>INVALID SCORE</v>
      </c>
      <c r="O268" s="48" t="str">
        <f>IF(N268="valid score",VLOOKUP(M268,'5.  PRE-OP conversion score'!$A$5:$B$35,2,TRUE),"INVALID SCORE")</f>
        <v>INVALID SCORE</v>
      </c>
    </row>
    <row r="269" spans="1:15" ht="15.75" x14ac:dyDescent="0.25">
      <c r="A269" s="7">
        <v>258</v>
      </c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45" t="e">
        <f t="shared" si="8"/>
        <v>#DIV/0!</v>
      </c>
      <c r="N269" s="35" t="str">
        <f t="shared" si="9"/>
        <v>INVALID SCORE</v>
      </c>
      <c r="O269" s="48" t="str">
        <f>IF(N269="valid score",VLOOKUP(M269,'5.  PRE-OP conversion score'!$A$5:$B$35,2,TRUE),"INVALID SCORE")</f>
        <v>INVALID SCORE</v>
      </c>
    </row>
    <row r="270" spans="1:15" ht="15.75" x14ac:dyDescent="0.25">
      <c r="A270" s="7">
        <v>259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45" t="e">
        <f t="shared" si="8"/>
        <v>#DIV/0!</v>
      </c>
      <c r="N270" s="35" t="str">
        <f t="shared" si="9"/>
        <v>INVALID SCORE</v>
      </c>
      <c r="O270" s="48" t="str">
        <f>IF(N270="valid score",VLOOKUP(M270,'5.  PRE-OP conversion score'!$A$5:$B$35,2,TRUE),"INVALID SCORE")</f>
        <v>INVALID SCORE</v>
      </c>
    </row>
    <row r="271" spans="1:15" ht="15.75" x14ac:dyDescent="0.25">
      <c r="A271" s="7">
        <v>260</v>
      </c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45" t="e">
        <f t="shared" si="8"/>
        <v>#DIV/0!</v>
      </c>
      <c r="N271" s="35" t="str">
        <f t="shared" si="9"/>
        <v>INVALID SCORE</v>
      </c>
      <c r="O271" s="48" t="str">
        <f>IF(N271="valid score",VLOOKUP(M271,'5.  PRE-OP conversion score'!$A$5:$B$35,2,TRUE),"INVALID SCORE")</f>
        <v>INVALID SCORE</v>
      </c>
    </row>
    <row r="272" spans="1:15" ht="15.75" x14ac:dyDescent="0.25">
      <c r="A272" s="7">
        <v>261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45" t="e">
        <f t="shared" si="8"/>
        <v>#DIV/0!</v>
      </c>
      <c r="N272" s="35" t="str">
        <f t="shared" si="9"/>
        <v>INVALID SCORE</v>
      </c>
      <c r="O272" s="48" t="str">
        <f>IF(N272="valid score",VLOOKUP(M272,'5.  PRE-OP conversion score'!$A$5:$B$35,2,TRUE),"INVALID SCORE")</f>
        <v>INVALID SCORE</v>
      </c>
    </row>
    <row r="273" spans="1:15" ht="15.75" x14ac:dyDescent="0.25">
      <c r="A273" s="7">
        <v>262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45" t="e">
        <f t="shared" si="8"/>
        <v>#DIV/0!</v>
      </c>
      <c r="N273" s="35" t="str">
        <f t="shared" si="9"/>
        <v>INVALID SCORE</v>
      </c>
      <c r="O273" s="48" t="str">
        <f>IF(N273="valid score",VLOOKUP(M273,'5.  PRE-OP conversion score'!$A$5:$B$35,2,TRUE),"INVALID SCORE")</f>
        <v>INVALID SCORE</v>
      </c>
    </row>
    <row r="274" spans="1:15" ht="15.75" x14ac:dyDescent="0.25">
      <c r="A274" s="7">
        <v>263</v>
      </c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45" t="e">
        <f t="shared" si="8"/>
        <v>#DIV/0!</v>
      </c>
      <c r="N274" s="35" t="str">
        <f t="shared" si="9"/>
        <v>INVALID SCORE</v>
      </c>
      <c r="O274" s="48" t="str">
        <f>IF(N274="valid score",VLOOKUP(M274,'5.  PRE-OP conversion score'!$A$5:$B$35,2,TRUE),"INVALID SCORE")</f>
        <v>INVALID SCORE</v>
      </c>
    </row>
    <row r="275" spans="1:15" ht="15.75" x14ac:dyDescent="0.25">
      <c r="A275" s="7">
        <v>264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45" t="e">
        <f t="shared" si="8"/>
        <v>#DIV/0!</v>
      </c>
      <c r="N275" s="35" t="str">
        <f t="shared" si="9"/>
        <v>INVALID SCORE</v>
      </c>
      <c r="O275" s="48" t="str">
        <f>IF(N275="valid score",VLOOKUP(M275,'5.  PRE-OP conversion score'!$A$5:$B$35,2,TRUE),"INVALID SCORE")</f>
        <v>INVALID SCORE</v>
      </c>
    </row>
    <row r="276" spans="1:15" ht="15.75" x14ac:dyDescent="0.25">
      <c r="A276" s="7">
        <v>265</v>
      </c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45" t="e">
        <f t="shared" si="8"/>
        <v>#DIV/0!</v>
      </c>
      <c r="N276" s="35" t="str">
        <f t="shared" si="9"/>
        <v>INVALID SCORE</v>
      </c>
      <c r="O276" s="48" t="str">
        <f>IF(N276="valid score",VLOOKUP(M276,'5.  PRE-OP conversion score'!$A$5:$B$35,2,TRUE),"INVALID SCORE")</f>
        <v>INVALID SCORE</v>
      </c>
    </row>
    <row r="277" spans="1:15" ht="15.75" x14ac:dyDescent="0.25">
      <c r="A277" s="7">
        <v>266</v>
      </c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45" t="e">
        <f t="shared" si="8"/>
        <v>#DIV/0!</v>
      </c>
      <c r="N277" s="35" t="str">
        <f t="shared" si="9"/>
        <v>INVALID SCORE</v>
      </c>
      <c r="O277" s="48" t="str">
        <f>IF(N277="valid score",VLOOKUP(M277,'5.  PRE-OP conversion score'!$A$5:$B$35,2,TRUE),"INVALID SCORE")</f>
        <v>INVALID SCORE</v>
      </c>
    </row>
    <row r="278" spans="1:15" ht="15.75" x14ac:dyDescent="0.25">
      <c r="A278" s="7">
        <v>267</v>
      </c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45" t="e">
        <f t="shared" si="8"/>
        <v>#DIV/0!</v>
      </c>
      <c r="N278" s="35" t="str">
        <f t="shared" si="9"/>
        <v>INVALID SCORE</v>
      </c>
      <c r="O278" s="48" t="str">
        <f>IF(N278="valid score",VLOOKUP(M278,'5.  PRE-OP conversion score'!$A$5:$B$35,2,TRUE),"INVALID SCORE")</f>
        <v>INVALID SCORE</v>
      </c>
    </row>
    <row r="279" spans="1:15" ht="15.75" x14ac:dyDescent="0.25">
      <c r="A279" s="7">
        <v>268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45" t="e">
        <f t="shared" si="8"/>
        <v>#DIV/0!</v>
      </c>
      <c r="N279" s="35" t="str">
        <f t="shared" si="9"/>
        <v>INVALID SCORE</v>
      </c>
      <c r="O279" s="48" t="str">
        <f>IF(N279="valid score",VLOOKUP(M279,'5.  PRE-OP conversion score'!$A$5:$B$35,2,TRUE),"INVALID SCORE")</f>
        <v>INVALID SCORE</v>
      </c>
    </row>
    <row r="280" spans="1:15" ht="15.75" x14ac:dyDescent="0.25">
      <c r="A280" s="7">
        <v>269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45" t="e">
        <f t="shared" si="8"/>
        <v>#DIV/0!</v>
      </c>
      <c r="N280" s="35" t="str">
        <f t="shared" si="9"/>
        <v>INVALID SCORE</v>
      </c>
      <c r="O280" s="48" t="str">
        <f>IF(N280="valid score",VLOOKUP(M280,'5.  PRE-OP conversion score'!$A$5:$B$35,2,TRUE),"INVALID SCORE")</f>
        <v>INVALID SCORE</v>
      </c>
    </row>
    <row r="281" spans="1:15" ht="15.75" x14ac:dyDescent="0.25">
      <c r="A281" s="7">
        <v>270</v>
      </c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45" t="e">
        <f t="shared" si="8"/>
        <v>#DIV/0!</v>
      </c>
      <c r="N281" s="35" t="str">
        <f t="shared" si="9"/>
        <v>INVALID SCORE</v>
      </c>
      <c r="O281" s="48" t="str">
        <f>IF(N281="valid score",VLOOKUP(M281,'5.  PRE-OP conversion score'!$A$5:$B$35,2,TRUE),"INVALID SCORE")</f>
        <v>INVALID SCORE</v>
      </c>
    </row>
    <row r="282" spans="1:15" ht="15.75" x14ac:dyDescent="0.25">
      <c r="A282" s="7">
        <v>271</v>
      </c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45" t="e">
        <f t="shared" si="8"/>
        <v>#DIV/0!</v>
      </c>
      <c r="N282" s="35" t="str">
        <f t="shared" si="9"/>
        <v>INVALID SCORE</v>
      </c>
      <c r="O282" s="48" t="str">
        <f>IF(N282="valid score",VLOOKUP(M282,'5.  PRE-OP conversion score'!$A$5:$B$35,2,TRUE),"INVALID SCORE")</f>
        <v>INVALID SCORE</v>
      </c>
    </row>
    <row r="283" spans="1:15" ht="15.75" x14ac:dyDescent="0.25">
      <c r="A283" s="7">
        <v>272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45" t="e">
        <f t="shared" si="8"/>
        <v>#DIV/0!</v>
      </c>
      <c r="N283" s="35" t="str">
        <f t="shared" si="9"/>
        <v>INVALID SCORE</v>
      </c>
      <c r="O283" s="48" t="str">
        <f>IF(N283="valid score",VLOOKUP(M283,'5.  PRE-OP conversion score'!$A$5:$B$35,2,TRUE),"INVALID SCORE")</f>
        <v>INVALID SCORE</v>
      </c>
    </row>
    <row r="284" spans="1:15" ht="15.75" x14ac:dyDescent="0.25">
      <c r="A284" s="7">
        <v>273</v>
      </c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45" t="e">
        <f t="shared" si="8"/>
        <v>#DIV/0!</v>
      </c>
      <c r="N284" s="35" t="str">
        <f t="shared" si="9"/>
        <v>INVALID SCORE</v>
      </c>
      <c r="O284" s="48" t="str">
        <f>IF(N284="valid score",VLOOKUP(M284,'5.  PRE-OP conversion score'!$A$5:$B$35,2,TRUE),"INVALID SCORE")</f>
        <v>INVALID SCORE</v>
      </c>
    </row>
    <row r="285" spans="1:15" ht="15.75" x14ac:dyDescent="0.25">
      <c r="A285" s="7">
        <v>274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45" t="e">
        <f t="shared" si="8"/>
        <v>#DIV/0!</v>
      </c>
      <c r="N285" s="35" t="str">
        <f t="shared" si="9"/>
        <v>INVALID SCORE</v>
      </c>
      <c r="O285" s="48" t="str">
        <f>IF(N285="valid score",VLOOKUP(M285,'5.  PRE-OP conversion score'!$A$5:$B$35,2,TRUE),"INVALID SCORE")</f>
        <v>INVALID SCORE</v>
      </c>
    </row>
    <row r="286" spans="1:15" ht="15.75" x14ac:dyDescent="0.25">
      <c r="A286" s="7">
        <v>275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45" t="e">
        <f t="shared" si="8"/>
        <v>#DIV/0!</v>
      </c>
      <c r="N286" s="35" t="str">
        <f t="shared" si="9"/>
        <v>INVALID SCORE</v>
      </c>
      <c r="O286" s="48" t="str">
        <f>IF(N286="valid score",VLOOKUP(M286,'5.  PRE-OP conversion score'!$A$5:$B$35,2,TRUE),"INVALID SCORE")</f>
        <v>INVALID SCORE</v>
      </c>
    </row>
    <row r="287" spans="1:15" ht="15.75" x14ac:dyDescent="0.25">
      <c r="A287" s="7">
        <v>276</v>
      </c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45" t="e">
        <f t="shared" si="8"/>
        <v>#DIV/0!</v>
      </c>
      <c r="N287" s="35" t="str">
        <f t="shared" si="9"/>
        <v>INVALID SCORE</v>
      </c>
      <c r="O287" s="48" t="str">
        <f>IF(N287="valid score",VLOOKUP(M287,'5.  PRE-OP conversion score'!$A$5:$B$35,2,TRUE),"INVALID SCORE")</f>
        <v>INVALID SCORE</v>
      </c>
    </row>
    <row r="288" spans="1:15" ht="15.75" x14ac:dyDescent="0.25">
      <c r="A288" s="7">
        <v>277</v>
      </c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45" t="e">
        <f t="shared" si="8"/>
        <v>#DIV/0!</v>
      </c>
      <c r="N288" s="35" t="str">
        <f t="shared" si="9"/>
        <v>INVALID SCORE</v>
      </c>
      <c r="O288" s="48" t="str">
        <f>IF(N288="valid score",VLOOKUP(M288,'5.  PRE-OP conversion score'!$A$5:$B$35,2,TRUE),"INVALID SCORE")</f>
        <v>INVALID SCORE</v>
      </c>
    </row>
    <row r="289" spans="1:15" ht="15.75" x14ac:dyDescent="0.25">
      <c r="A289" s="7">
        <v>278</v>
      </c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45" t="e">
        <f t="shared" si="8"/>
        <v>#DIV/0!</v>
      </c>
      <c r="N289" s="35" t="str">
        <f t="shared" si="9"/>
        <v>INVALID SCORE</v>
      </c>
      <c r="O289" s="48" t="str">
        <f>IF(N289="valid score",VLOOKUP(M289,'5.  PRE-OP conversion score'!$A$5:$B$35,2,TRUE),"INVALID SCORE")</f>
        <v>INVALID SCORE</v>
      </c>
    </row>
    <row r="290" spans="1:15" ht="15.75" x14ac:dyDescent="0.25">
      <c r="A290" s="7">
        <v>279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45" t="e">
        <f t="shared" si="8"/>
        <v>#DIV/0!</v>
      </c>
      <c r="N290" s="35" t="str">
        <f t="shared" si="9"/>
        <v>INVALID SCORE</v>
      </c>
      <c r="O290" s="48" t="str">
        <f>IF(N290="valid score",VLOOKUP(M290,'5.  PRE-OP conversion score'!$A$5:$B$35,2,TRUE),"INVALID SCORE")</f>
        <v>INVALID SCORE</v>
      </c>
    </row>
    <row r="291" spans="1:15" ht="15.75" x14ac:dyDescent="0.25">
      <c r="A291" s="7">
        <v>280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45" t="e">
        <f t="shared" si="8"/>
        <v>#DIV/0!</v>
      </c>
      <c r="N291" s="35" t="str">
        <f t="shared" si="9"/>
        <v>INVALID SCORE</v>
      </c>
      <c r="O291" s="48" t="str">
        <f>IF(N291="valid score",VLOOKUP(M291,'5.  PRE-OP conversion score'!$A$5:$B$35,2,TRUE),"INVALID SCORE")</f>
        <v>INVALID SCORE</v>
      </c>
    </row>
    <row r="292" spans="1:15" ht="15.75" x14ac:dyDescent="0.25">
      <c r="A292" s="7">
        <v>281</v>
      </c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45" t="e">
        <f t="shared" si="8"/>
        <v>#DIV/0!</v>
      </c>
      <c r="N292" s="35" t="str">
        <f t="shared" si="9"/>
        <v>INVALID SCORE</v>
      </c>
      <c r="O292" s="48" t="str">
        <f>IF(N292="valid score",VLOOKUP(M292,'5.  PRE-OP conversion score'!$A$5:$B$35,2,TRUE),"INVALID SCORE")</f>
        <v>INVALID SCORE</v>
      </c>
    </row>
    <row r="293" spans="1:15" ht="15.75" x14ac:dyDescent="0.25">
      <c r="A293" s="7">
        <v>282</v>
      </c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45" t="e">
        <f t="shared" si="8"/>
        <v>#DIV/0!</v>
      </c>
      <c r="N293" s="35" t="str">
        <f t="shared" si="9"/>
        <v>INVALID SCORE</v>
      </c>
      <c r="O293" s="48" t="str">
        <f>IF(N293="valid score",VLOOKUP(M293,'5.  PRE-OP conversion score'!$A$5:$B$35,2,TRUE),"INVALID SCORE")</f>
        <v>INVALID SCORE</v>
      </c>
    </row>
    <row r="294" spans="1:15" ht="15.75" x14ac:dyDescent="0.25">
      <c r="A294" s="7">
        <v>283</v>
      </c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45" t="e">
        <f t="shared" si="8"/>
        <v>#DIV/0!</v>
      </c>
      <c r="N294" s="35" t="str">
        <f t="shared" si="9"/>
        <v>INVALID SCORE</v>
      </c>
      <c r="O294" s="48" t="str">
        <f>IF(N294="valid score",VLOOKUP(M294,'5.  PRE-OP conversion score'!$A$5:$B$35,2,TRUE),"INVALID SCORE")</f>
        <v>INVALID SCORE</v>
      </c>
    </row>
    <row r="295" spans="1:15" ht="15.75" x14ac:dyDescent="0.25">
      <c r="A295" s="7">
        <v>284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45" t="e">
        <f t="shared" si="8"/>
        <v>#DIV/0!</v>
      </c>
      <c r="N295" s="35" t="str">
        <f t="shared" si="9"/>
        <v>INVALID SCORE</v>
      </c>
      <c r="O295" s="48" t="str">
        <f>IF(N295="valid score",VLOOKUP(M295,'5.  PRE-OP conversion score'!$A$5:$B$35,2,TRUE),"INVALID SCORE")</f>
        <v>INVALID SCORE</v>
      </c>
    </row>
    <row r="296" spans="1:15" ht="15.75" x14ac:dyDescent="0.25">
      <c r="A296" s="7">
        <v>285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45" t="e">
        <f t="shared" si="8"/>
        <v>#DIV/0!</v>
      </c>
      <c r="N296" s="35" t="str">
        <f t="shared" si="9"/>
        <v>INVALID SCORE</v>
      </c>
      <c r="O296" s="48" t="str">
        <f>IF(N296="valid score",VLOOKUP(M296,'5.  PRE-OP conversion score'!$A$5:$B$35,2,TRUE),"INVALID SCORE")</f>
        <v>INVALID SCORE</v>
      </c>
    </row>
    <row r="297" spans="1:15" ht="15.75" x14ac:dyDescent="0.25">
      <c r="A297" s="7">
        <v>286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45" t="e">
        <f t="shared" si="8"/>
        <v>#DIV/0!</v>
      </c>
      <c r="N297" s="35" t="str">
        <f t="shared" si="9"/>
        <v>INVALID SCORE</v>
      </c>
      <c r="O297" s="48" t="str">
        <f>IF(N297="valid score",VLOOKUP(M297,'5.  PRE-OP conversion score'!$A$5:$B$35,2,TRUE),"INVALID SCORE")</f>
        <v>INVALID SCORE</v>
      </c>
    </row>
    <row r="298" spans="1:15" ht="15.75" x14ac:dyDescent="0.25">
      <c r="A298" s="7">
        <v>287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45" t="e">
        <f t="shared" si="8"/>
        <v>#DIV/0!</v>
      </c>
      <c r="N298" s="35" t="str">
        <f t="shared" si="9"/>
        <v>INVALID SCORE</v>
      </c>
      <c r="O298" s="48" t="str">
        <f>IF(N298="valid score",VLOOKUP(M298,'5.  PRE-OP conversion score'!$A$5:$B$35,2,TRUE),"INVALID SCORE")</f>
        <v>INVALID SCORE</v>
      </c>
    </row>
    <row r="299" spans="1:15" ht="15.75" x14ac:dyDescent="0.25">
      <c r="A299" s="7">
        <v>288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45" t="e">
        <f t="shared" si="8"/>
        <v>#DIV/0!</v>
      </c>
      <c r="N299" s="35" t="str">
        <f t="shared" si="9"/>
        <v>INVALID SCORE</v>
      </c>
      <c r="O299" s="48" t="str">
        <f>IF(N299="valid score",VLOOKUP(M299,'5.  PRE-OP conversion score'!$A$5:$B$35,2,TRUE),"INVALID SCORE")</f>
        <v>INVALID SCORE</v>
      </c>
    </row>
    <row r="300" spans="1:15" ht="15.75" x14ac:dyDescent="0.25">
      <c r="A300" s="7">
        <v>289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45" t="e">
        <f t="shared" si="8"/>
        <v>#DIV/0!</v>
      </c>
      <c r="N300" s="35" t="str">
        <f t="shared" si="9"/>
        <v>INVALID SCORE</v>
      </c>
      <c r="O300" s="48" t="str">
        <f>IF(N300="valid score",VLOOKUP(M300,'5.  PRE-OP conversion score'!$A$5:$B$35,2,TRUE),"INVALID SCORE")</f>
        <v>INVALID SCORE</v>
      </c>
    </row>
    <row r="301" spans="1:15" ht="15.75" x14ac:dyDescent="0.25">
      <c r="A301" s="7">
        <v>290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45" t="e">
        <f t="shared" si="8"/>
        <v>#DIV/0!</v>
      </c>
      <c r="N301" s="35" t="str">
        <f t="shared" si="9"/>
        <v>INVALID SCORE</v>
      </c>
      <c r="O301" s="48" t="str">
        <f>IF(N301="valid score",VLOOKUP(M301,'5.  PRE-OP conversion score'!$A$5:$B$35,2,TRUE),"INVALID SCORE")</f>
        <v>INVALID SCORE</v>
      </c>
    </row>
    <row r="302" spans="1:15" ht="15.75" x14ac:dyDescent="0.25">
      <c r="A302" s="7">
        <v>291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45" t="e">
        <f t="shared" si="8"/>
        <v>#DIV/0!</v>
      </c>
      <c r="N302" s="35" t="str">
        <f t="shared" si="9"/>
        <v>INVALID SCORE</v>
      </c>
      <c r="O302" s="48" t="str">
        <f>IF(N302="valid score",VLOOKUP(M302,'5.  PRE-OP conversion score'!$A$5:$B$35,2,TRUE),"INVALID SCORE")</f>
        <v>INVALID SCORE</v>
      </c>
    </row>
    <row r="303" spans="1:15" ht="15.75" x14ac:dyDescent="0.25">
      <c r="A303" s="7">
        <v>292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45" t="e">
        <f t="shared" si="8"/>
        <v>#DIV/0!</v>
      </c>
      <c r="N303" s="35" t="str">
        <f t="shared" si="9"/>
        <v>INVALID SCORE</v>
      </c>
      <c r="O303" s="48" t="str">
        <f>IF(N303="valid score",VLOOKUP(M303,'5.  PRE-OP conversion score'!$A$5:$B$35,2,TRUE),"INVALID SCORE")</f>
        <v>INVALID SCORE</v>
      </c>
    </row>
    <row r="304" spans="1:15" ht="15.75" x14ac:dyDescent="0.25">
      <c r="A304" s="7">
        <v>293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45" t="e">
        <f t="shared" si="8"/>
        <v>#DIV/0!</v>
      </c>
      <c r="N304" s="35" t="str">
        <f t="shared" si="9"/>
        <v>INVALID SCORE</v>
      </c>
      <c r="O304" s="48" t="str">
        <f>IF(N304="valid score",VLOOKUP(M304,'5.  PRE-OP conversion score'!$A$5:$B$35,2,TRUE),"INVALID SCORE")</f>
        <v>INVALID SCORE</v>
      </c>
    </row>
    <row r="305" spans="1:15" ht="15.75" x14ac:dyDescent="0.25">
      <c r="A305" s="7">
        <v>294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45" t="e">
        <f t="shared" si="8"/>
        <v>#DIV/0!</v>
      </c>
      <c r="N305" s="35" t="str">
        <f t="shared" si="9"/>
        <v>INVALID SCORE</v>
      </c>
      <c r="O305" s="48" t="str">
        <f>IF(N305="valid score",VLOOKUP(M305,'5.  PRE-OP conversion score'!$A$5:$B$35,2,TRUE),"INVALID SCORE")</f>
        <v>INVALID SCORE</v>
      </c>
    </row>
    <row r="306" spans="1:15" ht="15.75" x14ac:dyDescent="0.25">
      <c r="A306" s="7">
        <v>295</v>
      </c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45" t="e">
        <f t="shared" si="8"/>
        <v>#DIV/0!</v>
      </c>
      <c r="N306" s="35" t="str">
        <f t="shared" si="9"/>
        <v>INVALID SCORE</v>
      </c>
      <c r="O306" s="48" t="str">
        <f>IF(N306="valid score",VLOOKUP(M306,'5.  PRE-OP conversion score'!$A$5:$B$35,2,TRUE),"INVALID SCORE")</f>
        <v>INVALID SCORE</v>
      </c>
    </row>
    <row r="307" spans="1:15" ht="15.75" x14ac:dyDescent="0.25">
      <c r="A307" s="7">
        <v>296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45" t="e">
        <f t="shared" si="8"/>
        <v>#DIV/0!</v>
      </c>
      <c r="N307" s="35" t="str">
        <f t="shared" si="9"/>
        <v>INVALID SCORE</v>
      </c>
      <c r="O307" s="48" t="str">
        <f>IF(N307="valid score",VLOOKUP(M307,'5.  PRE-OP conversion score'!$A$5:$B$35,2,TRUE),"INVALID SCORE")</f>
        <v>INVALID SCORE</v>
      </c>
    </row>
    <row r="308" spans="1:15" ht="15.75" x14ac:dyDescent="0.25">
      <c r="A308" s="7">
        <v>297</v>
      </c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45" t="e">
        <f t="shared" si="8"/>
        <v>#DIV/0!</v>
      </c>
      <c r="N308" s="35" t="str">
        <f t="shared" si="9"/>
        <v>INVALID SCORE</v>
      </c>
      <c r="O308" s="48" t="str">
        <f>IF(N308="valid score",VLOOKUP(M308,'5.  PRE-OP conversion score'!$A$5:$B$35,2,TRUE),"INVALID SCORE")</f>
        <v>INVALID SCORE</v>
      </c>
    </row>
    <row r="309" spans="1:15" ht="15.75" x14ac:dyDescent="0.25">
      <c r="A309" s="7">
        <v>298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45" t="e">
        <f t="shared" si="8"/>
        <v>#DIV/0!</v>
      </c>
      <c r="N309" s="35" t="str">
        <f t="shared" si="9"/>
        <v>INVALID SCORE</v>
      </c>
      <c r="O309" s="48" t="str">
        <f>IF(N309="valid score",VLOOKUP(M309,'5.  PRE-OP conversion score'!$A$5:$B$35,2,TRUE),"INVALID SCORE")</f>
        <v>INVALID SCORE</v>
      </c>
    </row>
    <row r="310" spans="1:15" ht="15.75" x14ac:dyDescent="0.25">
      <c r="A310" s="7">
        <v>299</v>
      </c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45" t="e">
        <f t="shared" si="8"/>
        <v>#DIV/0!</v>
      </c>
      <c r="N310" s="35" t="str">
        <f t="shared" si="9"/>
        <v>INVALID SCORE</v>
      </c>
      <c r="O310" s="48" t="str">
        <f>IF(N310="valid score",VLOOKUP(M310,'5.  PRE-OP conversion score'!$A$5:$B$35,2,TRUE),"INVALID SCORE")</f>
        <v>INVALID SCORE</v>
      </c>
    </row>
    <row r="311" spans="1:15" ht="15.75" x14ac:dyDescent="0.25">
      <c r="A311" s="7">
        <v>300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45" t="e">
        <f t="shared" si="8"/>
        <v>#DIV/0!</v>
      </c>
      <c r="N311" s="35" t="str">
        <f t="shared" si="9"/>
        <v>INVALID SCORE</v>
      </c>
      <c r="O311" s="48" t="str">
        <f>IF(N311="valid score",VLOOKUP(M311,'5.  PRE-OP conversion score'!$A$5:$B$35,2,TRUE),"INVALID SCORE")</f>
        <v>INVALID SCORE</v>
      </c>
    </row>
    <row r="312" spans="1:15" ht="15.75" x14ac:dyDescent="0.25">
      <c r="A312" s="7">
        <v>301</v>
      </c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45" t="e">
        <f t="shared" si="8"/>
        <v>#DIV/0!</v>
      </c>
      <c r="N312" s="35" t="str">
        <f t="shared" si="9"/>
        <v>INVALID SCORE</v>
      </c>
      <c r="O312" s="48" t="str">
        <f>IF(N312="valid score",VLOOKUP(M312,'5.  PRE-OP conversion score'!$A$5:$B$35,2,TRUE),"INVALID SCORE")</f>
        <v>INVALID SCORE</v>
      </c>
    </row>
    <row r="313" spans="1:15" ht="15.75" x14ac:dyDescent="0.25">
      <c r="A313" s="7">
        <v>302</v>
      </c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45" t="e">
        <f t="shared" si="8"/>
        <v>#DIV/0!</v>
      </c>
      <c r="N313" s="35" t="str">
        <f t="shared" si="9"/>
        <v>INVALID SCORE</v>
      </c>
      <c r="O313" s="48" t="str">
        <f>IF(N313="valid score",VLOOKUP(M313,'5.  PRE-OP conversion score'!$A$5:$B$35,2,TRUE),"INVALID SCORE")</f>
        <v>INVALID SCORE</v>
      </c>
    </row>
    <row r="314" spans="1:15" ht="15.75" x14ac:dyDescent="0.25">
      <c r="A314" s="7">
        <v>303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45" t="e">
        <f t="shared" si="8"/>
        <v>#DIV/0!</v>
      </c>
      <c r="N314" s="35" t="str">
        <f t="shared" si="9"/>
        <v>INVALID SCORE</v>
      </c>
      <c r="O314" s="48" t="str">
        <f>IF(N314="valid score",VLOOKUP(M314,'5.  PRE-OP conversion score'!$A$5:$B$35,2,TRUE),"INVALID SCORE")</f>
        <v>INVALID SCORE</v>
      </c>
    </row>
    <row r="315" spans="1:15" ht="15.75" x14ac:dyDescent="0.25">
      <c r="A315" s="7">
        <v>304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45" t="e">
        <f t="shared" si="8"/>
        <v>#DIV/0!</v>
      </c>
      <c r="N315" s="35" t="str">
        <f t="shared" si="9"/>
        <v>INVALID SCORE</v>
      </c>
      <c r="O315" s="48" t="str">
        <f>IF(N315="valid score",VLOOKUP(M315,'5.  PRE-OP conversion score'!$A$5:$B$35,2,TRUE),"INVALID SCORE")</f>
        <v>INVALID SCORE</v>
      </c>
    </row>
    <row r="316" spans="1:15" ht="15.75" x14ac:dyDescent="0.25">
      <c r="A316" s="7">
        <v>305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45" t="e">
        <f t="shared" si="8"/>
        <v>#DIV/0!</v>
      </c>
      <c r="N316" s="35" t="str">
        <f t="shared" si="9"/>
        <v>INVALID SCORE</v>
      </c>
      <c r="O316" s="48" t="str">
        <f>IF(N316="valid score",VLOOKUP(M316,'5.  PRE-OP conversion score'!$A$5:$B$35,2,TRUE),"INVALID SCORE")</f>
        <v>INVALID SCORE</v>
      </c>
    </row>
    <row r="317" spans="1:15" ht="15.75" x14ac:dyDescent="0.25">
      <c r="A317" s="7">
        <v>306</v>
      </c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45" t="e">
        <f t="shared" si="8"/>
        <v>#DIV/0!</v>
      </c>
      <c r="N317" s="35" t="str">
        <f t="shared" si="9"/>
        <v>INVALID SCORE</v>
      </c>
      <c r="O317" s="48" t="str">
        <f>IF(N317="valid score",VLOOKUP(M317,'5.  PRE-OP conversion score'!$A$5:$B$35,2,TRUE),"INVALID SCORE")</f>
        <v>INVALID SCORE</v>
      </c>
    </row>
    <row r="318" spans="1:15" ht="15.75" x14ac:dyDescent="0.25">
      <c r="A318" s="7">
        <v>307</v>
      </c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45" t="e">
        <f t="shared" si="8"/>
        <v>#DIV/0!</v>
      </c>
      <c r="N318" s="35" t="str">
        <f t="shared" si="9"/>
        <v>INVALID SCORE</v>
      </c>
      <c r="O318" s="48" t="str">
        <f>IF(N318="valid score",VLOOKUP(M318,'5.  PRE-OP conversion score'!$A$5:$B$35,2,TRUE),"INVALID SCORE")</f>
        <v>INVALID SCORE</v>
      </c>
    </row>
    <row r="319" spans="1:15" ht="15.75" x14ac:dyDescent="0.25">
      <c r="A319" s="7">
        <v>308</v>
      </c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45" t="e">
        <f t="shared" si="8"/>
        <v>#DIV/0!</v>
      </c>
      <c r="N319" s="35" t="str">
        <f t="shared" si="9"/>
        <v>INVALID SCORE</v>
      </c>
      <c r="O319" s="48" t="str">
        <f>IF(N319="valid score",VLOOKUP(M319,'5.  PRE-OP conversion score'!$A$5:$B$35,2,TRUE),"INVALID SCORE")</f>
        <v>INVALID SCORE</v>
      </c>
    </row>
    <row r="320" spans="1:15" ht="15.75" x14ac:dyDescent="0.25">
      <c r="A320" s="7">
        <v>309</v>
      </c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45" t="e">
        <f t="shared" si="8"/>
        <v>#DIV/0!</v>
      </c>
      <c r="N320" s="35" t="str">
        <f t="shared" si="9"/>
        <v>INVALID SCORE</v>
      </c>
      <c r="O320" s="48" t="str">
        <f>IF(N320="valid score",VLOOKUP(M320,'5.  PRE-OP conversion score'!$A$5:$B$35,2,TRUE),"INVALID SCORE")</f>
        <v>INVALID SCORE</v>
      </c>
    </row>
    <row r="321" spans="1:15" ht="15.75" x14ac:dyDescent="0.25">
      <c r="A321" s="7">
        <v>310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45" t="e">
        <f t="shared" si="8"/>
        <v>#DIV/0!</v>
      </c>
      <c r="N321" s="35" t="str">
        <f t="shared" si="9"/>
        <v>INVALID SCORE</v>
      </c>
      <c r="O321" s="48" t="str">
        <f>IF(N321="valid score",VLOOKUP(M321,'5.  PRE-OP conversion score'!$A$5:$B$35,2,TRUE),"INVALID SCORE")</f>
        <v>INVALID SCORE</v>
      </c>
    </row>
    <row r="322" spans="1:15" ht="15.75" x14ac:dyDescent="0.25">
      <c r="A322" s="7">
        <v>311</v>
      </c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45" t="e">
        <f t="shared" si="8"/>
        <v>#DIV/0!</v>
      </c>
      <c r="N322" s="35" t="str">
        <f t="shared" si="9"/>
        <v>INVALID SCORE</v>
      </c>
      <c r="O322" s="48" t="str">
        <f>IF(N322="valid score",VLOOKUP(M322,'5.  PRE-OP conversion score'!$A$5:$B$35,2,TRUE),"INVALID SCORE")</f>
        <v>INVALID SCORE</v>
      </c>
    </row>
    <row r="323" spans="1:15" ht="15.75" x14ac:dyDescent="0.25">
      <c r="A323" s="7">
        <v>312</v>
      </c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45" t="e">
        <f t="shared" si="8"/>
        <v>#DIV/0!</v>
      </c>
      <c r="N323" s="35" t="str">
        <f t="shared" si="9"/>
        <v>INVALID SCORE</v>
      </c>
      <c r="O323" s="48" t="str">
        <f>IF(N323="valid score",VLOOKUP(M323,'5.  PRE-OP conversion score'!$A$5:$B$35,2,TRUE),"INVALID SCORE")</f>
        <v>INVALID SCORE</v>
      </c>
    </row>
    <row r="324" spans="1:15" ht="15.75" x14ac:dyDescent="0.25">
      <c r="A324" s="7">
        <v>313</v>
      </c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45" t="e">
        <f t="shared" si="8"/>
        <v>#DIV/0!</v>
      </c>
      <c r="N324" s="35" t="str">
        <f t="shared" si="9"/>
        <v>INVALID SCORE</v>
      </c>
      <c r="O324" s="48" t="str">
        <f>IF(N324="valid score",VLOOKUP(M324,'5.  PRE-OP conversion score'!$A$5:$B$35,2,TRUE),"INVALID SCORE")</f>
        <v>INVALID SCORE</v>
      </c>
    </row>
    <row r="325" spans="1:15" ht="15.75" x14ac:dyDescent="0.25">
      <c r="A325" s="7">
        <v>314</v>
      </c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45" t="e">
        <f t="shared" si="8"/>
        <v>#DIV/0!</v>
      </c>
      <c r="N325" s="35" t="str">
        <f t="shared" si="9"/>
        <v>INVALID SCORE</v>
      </c>
      <c r="O325" s="48" t="str">
        <f>IF(N325="valid score",VLOOKUP(M325,'5.  PRE-OP conversion score'!$A$5:$B$35,2,TRUE),"INVALID SCORE")</f>
        <v>INVALID SCORE</v>
      </c>
    </row>
    <row r="326" spans="1:15" ht="15.75" x14ac:dyDescent="0.25">
      <c r="A326" s="7">
        <v>315</v>
      </c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45" t="e">
        <f t="shared" si="8"/>
        <v>#DIV/0!</v>
      </c>
      <c r="N326" s="35" t="str">
        <f t="shared" si="9"/>
        <v>INVALID SCORE</v>
      </c>
      <c r="O326" s="48" t="str">
        <f>IF(N326="valid score",VLOOKUP(M326,'5.  PRE-OP conversion score'!$A$5:$B$35,2,TRUE),"INVALID SCORE")</f>
        <v>INVALID SCORE</v>
      </c>
    </row>
    <row r="327" spans="1:15" ht="15.75" x14ac:dyDescent="0.25">
      <c r="A327" s="7">
        <v>316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45" t="e">
        <f t="shared" si="8"/>
        <v>#DIV/0!</v>
      </c>
      <c r="N327" s="35" t="str">
        <f t="shared" si="9"/>
        <v>INVALID SCORE</v>
      </c>
      <c r="O327" s="48" t="str">
        <f>IF(N327="valid score",VLOOKUP(M327,'5.  PRE-OP conversion score'!$A$5:$B$35,2,TRUE),"INVALID SCORE")</f>
        <v>INVALID SCORE</v>
      </c>
    </row>
    <row r="328" spans="1:15" ht="15.75" x14ac:dyDescent="0.25">
      <c r="A328" s="7">
        <v>317</v>
      </c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45" t="e">
        <f t="shared" ref="M328:M391" si="10">SUM(C328:L328)+((SUM(C328:L328)/(10-COUNTBLANK(C328:L328))*COUNTBLANK(C328:L328)))</f>
        <v>#DIV/0!</v>
      </c>
      <c r="N328" s="35" t="str">
        <f t="shared" ref="N328:N391" si="11">IF(COUNTBLANK(C328:L328)&gt;5,"INVALID SCORE","VALID SCORE")</f>
        <v>INVALID SCORE</v>
      </c>
      <c r="O328" s="48" t="str">
        <f>IF(N328="valid score",VLOOKUP(M328,'5.  PRE-OP conversion score'!$A$5:$B$35,2,TRUE),"INVALID SCORE")</f>
        <v>INVALID SCORE</v>
      </c>
    </row>
    <row r="329" spans="1:15" ht="15.75" x14ac:dyDescent="0.25">
      <c r="A329" s="7">
        <v>318</v>
      </c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45" t="e">
        <f t="shared" si="10"/>
        <v>#DIV/0!</v>
      </c>
      <c r="N329" s="35" t="str">
        <f t="shared" si="11"/>
        <v>INVALID SCORE</v>
      </c>
      <c r="O329" s="48" t="str">
        <f>IF(N329="valid score",VLOOKUP(M329,'5.  PRE-OP conversion score'!$A$5:$B$35,2,TRUE),"INVALID SCORE")</f>
        <v>INVALID SCORE</v>
      </c>
    </row>
    <row r="330" spans="1:15" ht="15.75" x14ac:dyDescent="0.25">
      <c r="A330" s="7">
        <v>319</v>
      </c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45" t="e">
        <f t="shared" si="10"/>
        <v>#DIV/0!</v>
      </c>
      <c r="N330" s="35" t="str">
        <f t="shared" si="11"/>
        <v>INVALID SCORE</v>
      </c>
      <c r="O330" s="48" t="str">
        <f>IF(N330="valid score",VLOOKUP(M330,'5.  PRE-OP conversion score'!$A$5:$B$35,2,TRUE),"INVALID SCORE")</f>
        <v>INVALID SCORE</v>
      </c>
    </row>
    <row r="331" spans="1:15" ht="15.75" x14ac:dyDescent="0.25">
      <c r="A331" s="7">
        <v>320</v>
      </c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45" t="e">
        <f t="shared" si="10"/>
        <v>#DIV/0!</v>
      </c>
      <c r="N331" s="35" t="str">
        <f t="shared" si="11"/>
        <v>INVALID SCORE</v>
      </c>
      <c r="O331" s="48" t="str">
        <f>IF(N331="valid score",VLOOKUP(M331,'5.  PRE-OP conversion score'!$A$5:$B$35,2,TRUE),"INVALID SCORE")</f>
        <v>INVALID SCORE</v>
      </c>
    </row>
    <row r="332" spans="1:15" ht="15.75" x14ac:dyDescent="0.25">
      <c r="A332" s="7">
        <v>321</v>
      </c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45" t="e">
        <f t="shared" si="10"/>
        <v>#DIV/0!</v>
      </c>
      <c r="N332" s="35" t="str">
        <f t="shared" si="11"/>
        <v>INVALID SCORE</v>
      </c>
      <c r="O332" s="48" t="str">
        <f>IF(N332="valid score",VLOOKUP(M332,'5.  PRE-OP conversion score'!$A$5:$B$35,2,TRUE),"INVALID SCORE")</f>
        <v>INVALID SCORE</v>
      </c>
    </row>
    <row r="333" spans="1:15" ht="15.75" x14ac:dyDescent="0.25">
      <c r="A333" s="7">
        <v>322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45" t="e">
        <f t="shared" si="10"/>
        <v>#DIV/0!</v>
      </c>
      <c r="N333" s="35" t="str">
        <f t="shared" si="11"/>
        <v>INVALID SCORE</v>
      </c>
      <c r="O333" s="48" t="str">
        <f>IF(N333="valid score",VLOOKUP(M333,'5.  PRE-OP conversion score'!$A$5:$B$35,2,TRUE),"INVALID SCORE")</f>
        <v>INVALID SCORE</v>
      </c>
    </row>
    <row r="334" spans="1:15" ht="15.75" x14ac:dyDescent="0.25">
      <c r="A334" s="7">
        <v>323</v>
      </c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45" t="e">
        <f t="shared" si="10"/>
        <v>#DIV/0!</v>
      </c>
      <c r="N334" s="35" t="str">
        <f t="shared" si="11"/>
        <v>INVALID SCORE</v>
      </c>
      <c r="O334" s="48" t="str">
        <f>IF(N334="valid score",VLOOKUP(M334,'5.  PRE-OP conversion score'!$A$5:$B$35,2,TRUE),"INVALID SCORE")</f>
        <v>INVALID SCORE</v>
      </c>
    </row>
    <row r="335" spans="1:15" ht="15.75" x14ac:dyDescent="0.25">
      <c r="A335" s="7">
        <v>324</v>
      </c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45" t="e">
        <f t="shared" si="10"/>
        <v>#DIV/0!</v>
      </c>
      <c r="N335" s="35" t="str">
        <f t="shared" si="11"/>
        <v>INVALID SCORE</v>
      </c>
      <c r="O335" s="48" t="str">
        <f>IF(N335="valid score",VLOOKUP(M335,'5.  PRE-OP conversion score'!$A$5:$B$35,2,TRUE),"INVALID SCORE")</f>
        <v>INVALID SCORE</v>
      </c>
    </row>
    <row r="336" spans="1:15" ht="15.75" x14ac:dyDescent="0.25">
      <c r="A336" s="7">
        <v>325</v>
      </c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45" t="e">
        <f t="shared" si="10"/>
        <v>#DIV/0!</v>
      </c>
      <c r="N336" s="35" t="str">
        <f t="shared" si="11"/>
        <v>INVALID SCORE</v>
      </c>
      <c r="O336" s="48" t="str">
        <f>IF(N336="valid score",VLOOKUP(M336,'5.  PRE-OP conversion score'!$A$5:$B$35,2,TRUE),"INVALID SCORE")</f>
        <v>INVALID SCORE</v>
      </c>
    </row>
    <row r="337" spans="1:15" ht="15.75" x14ac:dyDescent="0.25">
      <c r="A337" s="7">
        <v>326</v>
      </c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45" t="e">
        <f t="shared" si="10"/>
        <v>#DIV/0!</v>
      </c>
      <c r="N337" s="35" t="str">
        <f t="shared" si="11"/>
        <v>INVALID SCORE</v>
      </c>
      <c r="O337" s="48" t="str">
        <f>IF(N337="valid score",VLOOKUP(M337,'5.  PRE-OP conversion score'!$A$5:$B$35,2,TRUE),"INVALID SCORE")</f>
        <v>INVALID SCORE</v>
      </c>
    </row>
    <row r="338" spans="1:15" ht="15.75" x14ac:dyDescent="0.25">
      <c r="A338" s="7">
        <v>327</v>
      </c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45" t="e">
        <f t="shared" si="10"/>
        <v>#DIV/0!</v>
      </c>
      <c r="N338" s="35" t="str">
        <f t="shared" si="11"/>
        <v>INVALID SCORE</v>
      </c>
      <c r="O338" s="48" t="str">
        <f>IF(N338="valid score",VLOOKUP(M338,'5.  PRE-OP conversion score'!$A$5:$B$35,2,TRUE),"INVALID SCORE")</f>
        <v>INVALID SCORE</v>
      </c>
    </row>
    <row r="339" spans="1:15" ht="15.75" x14ac:dyDescent="0.25">
      <c r="A339" s="7">
        <v>328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45" t="e">
        <f t="shared" si="10"/>
        <v>#DIV/0!</v>
      </c>
      <c r="N339" s="35" t="str">
        <f t="shared" si="11"/>
        <v>INVALID SCORE</v>
      </c>
      <c r="O339" s="48" t="str">
        <f>IF(N339="valid score",VLOOKUP(M339,'5.  PRE-OP conversion score'!$A$5:$B$35,2,TRUE),"INVALID SCORE")</f>
        <v>INVALID SCORE</v>
      </c>
    </row>
    <row r="340" spans="1:15" ht="15.75" x14ac:dyDescent="0.25">
      <c r="A340" s="7">
        <v>329</v>
      </c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45" t="e">
        <f t="shared" si="10"/>
        <v>#DIV/0!</v>
      </c>
      <c r="N340" s="35" t="str">
        <f t="shared" si="11"/>
        <v>INVALID SCORE</v>
      </c>
      <c r="O340" s="48" t="str">
        <f>IF(N340="valid score",VLOOKUP(M340,'5.  PRE-OP conversion score'!$A$5:$B$35,2,TRUE),"INVALID SCORE")</f>
        <v>INVALID SCORE</v>
      </c>
    </row>
    <row r="341" spans="1:15" ht="15.75" x14ac:dyDescent="0.25">
      <c r="A341" s="7">
        <v>330</v>
      </c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45" t="e">
        <f t="shared" si="10"/>
        <v>#DIV/0!</v>
      </c>
      <c r="N341" s="35" t="str">
        <f t="shared" si="11"/>
        <v>INVALID SCORE</v>
      </c>
      <c r="O341" s="48" t="str">
        <f>IF(N341="valid score",VLOOKUP(M341,'5.  PRE-OP conversion score'!$A$5:$B$35,2,TRUE),"INVALID SCORE")</f>
        <v>INVALID SCORE</v>
      </c>
    </row>
    <row r="342" spans="1:15" ht="15.75" x14ac:dyDescent="0.25">
      <c r="A342" s="7">
        <v>331</v>
      </c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45" t="e">
        <f t="shared" si="10"/>
        <v>#DIV/0!</v>
      </c>
      <c r="N342" s="35" t="str">
        <f t="shared" si="11"/>
        <v>INVALID SCORE</v>
      </c>
      <c r="O342" s="48" t="str">
        <f>IF(N342="valid score",VLOOKUP(M342,'5.  PRE-OP conversion score'!$A$5:$B$35,2,TRUE),"INVALID SCORE")</f>
        <v>INVALID SCORE</v>
      </c>
    </row>
    <row r="343" spans="1:15" ht="15.75" x14ac:dyDescent="0.25">
      <c r="A343" s="7">
        <v>332</v>
      </c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45" t="e">
        <f t="shared" si="10"/>
        <v>#DIV/0!</v>
      </c>
      <c r="N343" s="35" t="str">
        <f t="shared" si="11"/>
        <v>INVALID SCORE</v>
      </c>
      <c r="O343" s="48" t="str">
        <f>IF(N343="valid score",VLOOKUP(M343,'5.  PRE-OP conversion score'!$A$5:$B$35,2,TRUE),"INVALID SCORE")</f>
        <v>INVALID SCORE</v>
      </c>
    </row>
    <row r="344" spans="1:15" ht="15.75" x14ac:dyDescent="0.25">
      <c r="A344" s="7">
        <v>333</v>
      </c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45" t="e">
        <f t="shared" si="10"/>
        <v>#DIV/0!</v>
      </c>
      <c r="N344" s="35" t="str">
        <f t="shared" si="11"/>
        <v>INVALID SCORE</v>
      </c>
      <c r="O344" s="48" t="str">
        <f>IF(N344="valid score",VLOOKUP(M344,'5.  PRE-OP conversion score'!$A$5:$B$35,2,TRUE),"INVALID SCORE")</f>
        <v>INVALID SCORE</v>
      </c>
    </row>
    <row r="345" spans="1:15" ht="15.75" x14ac:dyDescent="0.25">
      <c r="A345" s="7">
        <v>334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45" t="e">
        <f t="shared" si="10"/>
        <v>#DIV/0!</v>
      </c>
      <c r="N345" s="35" t="str">
        <f t="shared" si="11"/>
        <v>INVALID SCORE</v>
      </c>
      <c r="O345" s="48" t="str">
        <f>IF(N345="valid score",VLOOKUP(M345,'5.  PRE-OP conversion score'!$A$5:$B$35,2,TRUE),"INVALID SCORE")</f>
        <v>INVALID SCORE</v>
      </c>
    </row>
    <row r="346" spans="1:15" ht="15.75" x14ac:dyDescent="0.25">
      <c r="A346" s="7">
        <v>335</v>
      </c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45" t="e">
        <f t="shared" si="10"/>
        <v>#DIV/0!</v>
      </c>
      <c r="N346" s="35" t="str">
        <f t="shared" si="11"/>
        <v>INVALID SCORE</v>
      </c>
      <c r="O346" s="48" t="str">
        <f>IF(N346="valid score",VLOOKUP(M346,'5.  PRE-OP conversion score'!$A$5:$B$35,2,TRUE),"INVALID SCORE")</f>
        <v>INVALID SCORE</v>
      </c>
    </row>
    <row r="347" spans="1:15" ht="15.75" x14ac:dyDescent="0.25">
      <c r="A347" s="7">
        <v>336</v>
      </c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45" t="e">
        <f t="shared" si="10"/>
        <v>#DIV/0!</v>
      </c>
      <c r="N347" s="35" t="str">
        <f t="shared" si="11"/>
        <v>INVALID SCORE</v>
      </c>
      <c r="O347" s="48" t="str">
        <f>IF(N347="valid score",VLOOKUP(M347,'5.  PRE-OP conversion score'!$A$5:$B$35,2,TRUE),"INVALID SCORE")</f>
        <v>INVALID SCORE</v>
      </c>
    </row>
    <row r="348" spans="1:15" ht="15.75" x14ac:dyDescent="0.25">
      <c r="A348" s="7">
        <v>337</v>
      </c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45" t="e">
        <f t="shared" si="10"/>
        <v>#DIV/0!</v>
      </c>
      <c r="N348" s="35" t="str">
        <f t="shared" si="11"/>
        <v>INVALID SCORE</v>
      </c>
      <c r="O348" s="48" t="str">
        <f>IF(N348="valid score",VLOOKUP(M348,'5.  PRE-OP conversion score'!$A$5:$B$35,2,TRUE),"INVALID SCORE")</f>
        <v>INVALID SCORE</v>
      </c>
    </row>
    <row r="349" spans="1:15" ht="15.75" x14ac:dyDescent="0.25">
      <c r="A349" s="7">
        <v>338</v>
      </c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45" t="e">
        <f t="shared" si="10"/>
        <v>#DIV/0!</v>
      </c>
      <c r="N349" s="35" t="str">
        <f t="shared" si="11"/>
        <v>INVALID SCORE</v>
      </c>
      <c r="O349" s="48" t="str">
        <f>IF(N349="valid score",VLOOKUP(M349,'5.  PRE-OP conversion score'!$A$5:$B$35,2,TRUE),"INVALID SCORE")</f>
        <v>INVALID SCORE</v>
      </c>
    </row>
    <row r="350" spans="1:15" ht="15.75" x14ac:dyDescent="0.25">
      <c r="A350" s="7">
        <v>339</v>
      </c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45" t="e">
        <f t="shared" si="10"/>
        <v>#DIV/0!</v>
      </c>
      <c r="N350" s="35" t="str">
        <f t="shared" si="11"/>
        <v>INVALID SCORE</v>
      </c>
      <c r="O350" s="48" t="str">
        <f>IF(N350="valid score",VLOOKUP(M350,'5.  PRE-OP conversion score'!$A$5:$B$35,2,TRUE),"INVALID SCORE")</f>
        <v>INVALID SCORE</v>
      </c>
    </row>
    <row r="351" spans="1:15" ht="15.75" x14ac:dyDescent="0.25">
      <c r="A351" s="7">
        <v>340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45" t="e">
        <f t="shared" si="10"/>
        <v>#DIV/0!</v>
      </c>
      <c r="N351" s="35" t="str">
        <f t="shared" si="11"/>
        <v>INVALID SCORE</v>
      </c>
      <c r="O351" s="48" t="str">
        <f>IF(N351="valid score",VLOOKUP(M351,'5.  PRE-OP conversion score'!$A$5:$B$35,2,TRUE),"INVALID SCORE")</f>
        <v>INVALID SCORE</v>
      </c>
    </row>
    <row r="352" spans="1:15" ht="15.75" x14ac:dyDescent="0.25">
      <c r="A352" s="7">
        <v>341</v>
      </c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45" t="e">
        <f t="shared" si="10"/>
        <v>#DIV/0!</v>
      </c>
      <c r="N352" s="35" t="str">
        <f t="shared" si="11"/>
        <v>INVALID SCORE</v>
      </c>
      <c r="O352" s="48" t="str">
        <f>IF(N352="valid score",VLOOKUP(M352,'5.  PRE-OP conversion score'!$A$5:$B$35,2,TRUE),"INVALID SCORE")</f>
        <v>INVALID SCORE</v>
      </c>
    </row>
    <row r="353" spans="1:15" ht="15.75" x14ac:dyDescent="0.25">
      <c r="A353" s="7">
        <v>342</v>
      </c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45" t="e">
        <f t="shared" si="10"/>
        <v>#DIV/0!</v>
      </c>
      <c r="N353" s="35" t="str">
        <f t="shared" si="11"/>
        <v>INVALID SCORE</v>
      </c>
      <c r="O353" s="48" t="str">
        <f>IF(N353="valid score",VLOOKUP(M353,'5.  PRE-OP conversion score'!$A$5:$B$35,2,TRUE),"INVALID SCORE")</f>
        <v>INVALID SCORE</v>
      </c>
    </row>
    <row r="354" spans="1:15" ht="15.75" x14ac:dyDescent="0.25">
      <c r="A354" s="7">
        <v>343</v>
      </c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45" t="e">
        <f t="shared" si="10"/>
        <v>#DIV/0!</v>
      </c>
      <c r="N354" s="35" t="str">
        <f t="shared" si="11"/>
        <v>INVALID SCORE</v>
      </c>
      <c r="O354" s="48" t="str">
        <f>IF(N354="valid score",VLOOKUP(M354,'5.  PRE-OP conversion score'!$A$5:$B$35,2,TRUE),"INVALID SCORE")</f>
        <v>INVALID SCORE</v>
      </c>
    </row>
    <row r="355" spans="1:15" ht="15.75" x14ac:dyDescent="0.25">
      <c r="A355" s="7">
        <v>344</v>
      </c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45" t="e">
        <f t="shared" si="10"/>
        <v>#DIV/0!</v>
      </c>
      <c r="N355" s="35" t="str">
        <f t="shared" si="11"/>
        <v>INVALID SCORE</v>
      </c>
      <c r="O355" s="48" t="str">
        <f>IF(N355="valid score",VLOOKUP(M355,'5.  PRE-OP conversion score'!$A$5:$B$35,2,TRUE),"INVALID SCORE")</f>
        <v>INVALID SCORE</v>
      </c>
    </row>
    <row r="356" spans="1:15" ht="15.75" x14ac:dyDescent="0.25">
      <c r="A356" s="7">
        <v>345</v>
      </c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45" t="e">
        <f t="shared" si="10"/>
        <v>#DIV/0!</v>
      </c>
      <c r="N356" s="35" t="str">
        <f t="shared" si="11"/>
        <v>INVALID SCORE</v>
      </c>
      <c r="O356" s="48" t="str">
        <f>IF(N356="valid score",VLOOKUP(M356,'5.  PRE-OP conversion score'!$A$5:$B$35,2,TRUE),"INVALID SCORE")</f>
        <v>INVALID SCORE</v>
      </c>
    </row>
    <row r="357" spans="1:15" ht="15.75" x14ac:dyDescent="0.25">
      <c r="A357" s="7">
        <v>346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45" t="e">
        <f t="shared" si="10"/>
        <v>#DIV/0!</v>
      </c>
      <c r="N357" s="35" t="str">
        <f t="shared" si="11"/>
        <v>INVALID SCORE</v>
      </c>
      <c r="O357" s="48" t="str">
        <f>IF(N357="valid score",VLOOKUP(M357,'5.  PRE-OP conversion score'!$A$5:$B$35,2,TRUE),"INVALID SCORE")</f>
        <v>INVALID SCORE</v>
      </c>
    </row>
    <row r="358" spans="1:15" ht="15.75" x14ac:dyDescent="0.25">
      <c r="A358" s="7">
        <v>347</v>
      </c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45" t="e">
        <f t="shared" si="10"/>
        <v>#DIV/0!</v>
      </c>
      <c r="N358" s="35" t="str">
        <f t="shared" si="11"/>
        <v>INVALID SCORE</v>
      </c>
      <c r="O358" s="48" t="str">
        <f>IF(N358="valid score",VLOOKUP(M358,'5.  PRE-OP conversion score'!$A$5:$B$35,2,TRUE),"INVALID SCORE")</f>
        <v>INVALID SCORE</v>
      </c>
    </row>
    <row r="359" spans="1:15" ht="15.75" x14ac:dyDescent="0.25">
      <c r="A359" s="7">
        <v>348</v>
      </c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45" t="e">
        <f t="shared" si="10"/>
        <v>#DIV/0!</v>
      </c>
      <c r="N359" s="35" t="str">
        <f t="shared" si="11"/>
        <v>INVALID SCORE</v>
      </c>
      <c r="O359" s="48" t="str">
        <f>IF(N359="valid score",VLOOKUP(M359,'5.  PRE-OP conversion score'!$A$5:$B$35,2,TRUE),"INVALID SCORE")</f>
        <v>INVALID SCORE</v>
      </c>
    </row>
    <row r="360" spans="1:15" ht="15.75" x14ac:dyDescent="0.25">
      <c r="A360" s="7">
        <v>349</v>
      </c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45" t="e">
        <f t="shared" si="10"/>
        <v>#DIV/0!</v>
      </c>
      <c r="N360" s="35" t="str">
        <f t="shared" si="11"/>
        <v>INVALID SCORE</v>
      </c>
      <c r="O360" s="48" t="str">
        <f>IF(N360="valid score",VLOOKUP(M360,'5.  PRE-OP conversion score'!$A$5:$B$35,2,TRUE),"INVALID SCORE")</f>
        <v>INVALID SCORE</v>
      </c>
    </row>
    <row r="361" spans="1:15" ht="15.75" x14ac:dyDescent="0.25">
      <c r="A361" s="7">
        <v>350</v>
      </c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45" t="e">
        <f t="shared" si="10"/>
        <v>#DIV/0!</v>
      </c>
      <c r="N361" s="35" t="str">
        <f t="shared" si="11"/>
        <v>INVALID SCORE</v>
      </c>
      <c r="O361" s="48" t="str">
        <f>IF(N361="valid score",VLOOKUP(M361,'5.  PRE-OP conversion score'!$A$5:$B$35,2,TRUE),"INVALID SCORE")</f>
        <v>INVALID SCORE</v>
      </c>
    </row>
    <row r="362" spans="1:15" ht="15.75" x14ac:dyDescent="0.25">
      <c r="A362" s="7">
        <v>351</v>
      </c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45" t="e">
        <f t="shared" si="10"/>
        <v>#DIV/0!</v>
      </c>
      <c r="N362" s="35" t="str">
        <f t="shared" si="11"/>
        <v>INVALID SCORE</v>
      </c>
      <c r="O362" s="48" t="str">
        <f>IF(N362="valid score",VLOOKUP(M362,'5.  PRE-OP conversion score'!$A$5:$B$35,2,TRUE),"INVALID SCORE")</f>
        <v>INVALID SCORE</v>
      </c>
    </row>
    <row r="363" spans="1:15" ht="15.75" x14ac:dyDescent="0.25">
      <c r="A363" s="7">
        <v>352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45" t="e">
        <f t="shared" si="10"/>
        <v>#DIV/0!</v>
      </c>
      <c r="N363" s="35" t="str">
        <f t="shared" si="11"/>
        <v>INVALID SCORE</v>
      </c>
      <c r="O363" s="48" t="str">
        <f>IF(N363="valid score",VLOOKUP(M363,'5.  PRE-OP conversion score'!$A$5:$B$35,2,TRUE),"INVALID SCORE")</f>
        <v>INVALID SCORE</v>
      </c>
    </row>
    <row r="364" spans="1:15" ht="15.75" x14ac:dyDescent="0.25">
      <c r="A364" s="7">
        <v>353</v>
      </c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45" t="e">
        <f t="shared" si="10"/>
        <v>#DIV/0!</v>
      </c>
      <c r="N364" s="35" t="str">
        <f t="shared" si="11"/>
        <v>INVALID SCORE</v>
      </c>
      <c r="O364" s="48" t="str">
        <f>IF(N364="valid score",VLOOKUP(M364,'5.  PRE-OP conversion score'!$A$5:$B$35,2,TRUE),"INVALID SCORE")</f>
        <v>INVALID SCORE</v>
      </c>
    </row>
    <row r="365" spans="1:15" ht="15.75" x14ac:dyDescent="0.25">
      <c r="A365" s="7">
        <v>354</v>
      </c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45" t="e">
        <f t="shared" si="10"/>
        <v>#DIV/0!</v>
      </c>
      <c r="N365" s="35" t="str">
        <f t="shared" si="11"/>
        <v>INVALID SCORE</v>
      </c>
      <c r="O365" s="48" t="str">
        <f>IF(N365="valid score",VLOOKUP(M365,'5.  PRE-OP conversion score'!$A$5:$B$35,2,TRUE),"INVALID SCORE")</f>
        <v>INVALID SCORE</v>
      </c>
    </row>
    <row r="366" spans="1:15" ht="15.75" x14ac:dyDescent="0.25">
      <c r="A366" s="7">
        <v>355</v>
      </c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45" t="e">
        <f t="shared" si="10"/>
        <v>#DIV/0!</v>
      </c>
      <c r="N366" s="35" t="str">
        <f t="shared" si="11"/>
        <v>INVALID SCORE</v>
      </c>
      <c r="O366" s="48" t="str">
        <f>IF(N366="valid score",VLOOKUP(M366,'5.  PRE-OP conversion score'!$A$5:$B$35,2,TRUE),"INVALID SCORE")</f>
        <v>INVALID SCORE</v>
      </c>
    </row>
    <row r="367" spans="1:15" ht="15.75" x14ac:dyDescent="0.25">
      <c r="A367" s="7">
        <v>356</v>
      </c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45" t="e">
        <f t="shared" si="10"/>
        <v>#DIV/0!</v>
      </c>
      <c r="N367" s="35" t="str">
        <f t="shared" si="11"/>
        <v>INVALID SCORE</v>
      </c>
      <c r="O367" s="48" t="str">
        <f>IF(N367="valid score",VLOOKUP(M367,'5.  PRE-OP conversion score'!$A$5:$B$35,2,TRUE),"INVALID SCORE")</f>
        <v>INVALID SCORE</v>
      </c>
    </row>
    <row r="368" spans="1:15" ht="15.75" x14ac:dyDescent="0.25">
      <c r="A368" s="7">
        <v>357</v>
      </c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45" t="e">
        <f t="shared" si="10"/>
        <v>#DIV/0!</v>
      </c>
      <c r="N368" s="35" t="str">
        <f t="shared" si="11"/>
        <v>INVALID SCORE</v>
      </c>
      <c r="O368" s="48" t="str">
        <f>IF(N368="valid score",VLOOKUP(M368,'5.  PRE-OP conversion score'!$A$5:$B$35,2,TRUE),"INVALID SCORE")</f>
        <v>INVALID SCORE</v>
      </c>
    </row>
    <row r="369" spans="1:15" ht="15.75" x14ac:dyDescent="0.25">
      <c r="A369" s="7">
        <v>358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45" t="e">
        <f t="shared" si="10"/>
        <v>#DIV/0!</v>
      </c>
      <c r="N369" s="35" t="str">
        <f t="shared" si="11"/>
        <v>INVALID SCORE</v>
      </c>
      <c r="O369" s="48" t="str">
        <f>IF(N369="valid score",VLOOKUP(M369,'5.  PRE-OP conversion score'!$A$5:$B$35,2,TRUE),"INVALID SCORE")</f>
        <v>INVALID SCORE</v>
      </c>
    </row>
    <row r="370" spans="1:15" ht="15.75" x14ac:dyDescent="0.25">
      <c r="A370" s="7">
        <v>359</v>
      </c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45" t="e">
        <f t="shared" si="10"/>
        <v>#DIV/0!</v>
      </c>
      <c r="N370" s="35" t="str">
        <f t="shared" si="11"/>
        <v>INVALID SCORE</v>
      </c>
      <c r="O370" s="48" t="str">
        <f>IF(N370="valid score",VLOOKUP(M370,'5.  PRE-OP conversion score'!$A$5:$B$35,2,TRUE),"INVALID SCORE")</f>
        <v>INVALID SCORE</v>
      </c>
    </row>
    <row r="371" spans="1:15" ht="15.75" x14ac:dyDescent="0.25">
      <c r="A371" s="7">
        <v>360</v>
      </c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45" t="e">
        <f t="shared" si="10"/>
        <v>#DIV/0!</v>
      </c>
      <c r="N371" s="35" t="str">
        <f t="shared" si="11"/>
        <v>INVALID SCORE</v>
      </c>
      <c r="O371" s="48" t="str">
        <f>IF(N371="valid score",VLOOKUP(M371,'5.  PRE-OP conversion score'!$A$5:$B$35,2,TRUE),"INVALID SCORE")</f>
        <v>INVALID SCORE</v>
      </c>
    </row>
    <row r="372" spans="1:15" ht="15.75" x14ac:dyDescent="0.25">
      <c r="A372" s="7">
        <v>361</v>
      </c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45" t="e">
        <f t="shared" si="10"/>
        <v>#DIV/0!</v>
      </c>
      <c r="N372" s="35" t="str">
        <f t="shared" si="11"/>
        <v>INVALID SCORE</v>
      </c>
      <c r="O372" s="48" t="str">
        <f>IF(N372="valid score",VLOOKUP(M372,'5.  PRE-OP conversion score'!$A$5:$B$35,2,TRUE),"INVALID SCORE")</f>
        <v>INVALID SCORE</v>
      </c>
    </row>
    <row r="373" spans="1:15" ht="15.75" x14ac:dyDescent="0.25">
      <c r="A373" s="7">
        <v>362</v>
      </c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45" t="e">
        <f t="shared" si="10"/>
        <v>#DIV/0!</v>
      </c>
      <c r="N373" s="35" t="str">
        <f t="shared" si="11"/>
        <v>INVALID SCORE</v>
      </c>
      <c r="O373" s="48" t="str">
        <f>IF(N373="valid score",VLOOKUP(M373,'5.  PRE-OP conversion score'!$A$5:$B$35,2,TRUE),"INVALID SCORE")</f>
        <v>INVALID SCORE</v>
      </c>
    </row>
    <row r="374" spans="1:15" ht="15.75" x14ac:dyDescent="0.25">
      <c r="A374" s="7">
        <v>363</v>
      </c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45" t="e">
        <f t="shared" si="10"/>
        <v>#DIV/0!</v>
      </c>
      <c r="N374" s="35" t="str">
        <f t="shared" si="11"/>
        <v>INVALID SCORE</v>
      </c>
      <c r="O374" s="48" t="str">
        <f>IF(N374="valid score",VLOOKUP(M374,'5.  PRE-OP conversion score'!$A$5:$B$35,2,TRUE),"INVALID SCORE")</f>
        <v>INVALID SCORE</v>
      </c>
    </row>
    <row r="375" spans="1:15" ht="15.75" x14ac:dyDescent="0.25">
      <c r="A375" s="7">
        <v>364</v>
      </c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45" t="e">
        <f t="shared" si="10"/>
        <v>#DIV/0!</v>
      </c>
      <c r="N375" s="35" t="str">
        <f t="shared" si="11"/>
        <v>INVALID SCORE</v>
      </c>
      <c r="O375" s="48" t="str">
        <f>IF(N375="valid score",VLOOKUP(M375,'5.  PRE-OP conversion score'!$A$5:$B$35,2,TRUE),"INVALID SCORE")</f>
        <v>INVALID SCORE</v>
      </c>
    </row>
    <row r="376" spans="1:15" ht="15.75" x14ac:dyDescent="0.25">
      <c r="A376" s="7">
        <v>365</v>
      </c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45" t="e">
        <f t="shared" si="10"/>
        <v>#DIV/0!</v>
      </c>
      <c r="N376" s="35" t="str">
        <f t="shared" si="11"/>
        <v>INVALID SCORE</v>
      </c>
      <c r="O376" s="48" t="str">
        <f>IF(N376="valid score",VLOOKUP(M376,'5.  PRE-OP conversion score'!$A$5:$B$35,2,TRUE),"INVALID SCORE")</f>
        <v>INVALID SCORE</v>
      </c>
    </row>
    <row r="377" spans="1:15" ht="15.75" x14ac:dyDescent="0.25">
      <c r="A377" s="7">
        <v>366</v>
      </c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45" t="e">
        <f t="shared" si="10"/>
        <v>#DIV/0!</v>
      </c>
      <c r="N377" s="35" t="str">
        <f t="shared" si="11"/>
        <v>INVALID SCORE</v>
      </c>
      <c r="O377" s="48" t="str">
        <f>IF(N377="valid score",VLOOKUP(M377,'5.  PRE-OP conversion score'!$A$5:$B$35,2,TRUE),"INVALID SCORE")</f>
        <v>INVALID SCORE</v>
      </c>
    </row>
    <row r="378" spans="1:15" ht="15.75" x14ac:dyDescent="0.25">
      <c r="A378" s="7">
        <v>367</v>
      </c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45" t="e">
        <f t="shared" si="10"/>
        <v>#DIV/0!</v>
      </c>
      <c r="N378" s="35" t="str">
        <f t="shared" si="11"/>
        <v>INVALID SCORE</v>
      </c>
      <c r="O378" s="48" t="str">
        <f>IF(N378="valid score",VLOOKUP(M378,'5.  PRE-OP conversion score'!$A$5:$B$35,2,TRUE),"INVALID SCORE")</f>
        <v>INVALID SCORE</v>
      </c>
    </row>
    <row r="379" spans="1:15" ht="15.75" x14ac:dyDescent="0.25">
      <c r="A379" s="7">
        <v>368</v>
      </c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45" t="e">
        <f t="shared" si="10"/>
        <v>#DIV/0!</v>
      </c>
      <c r="N379" s="35" t="str">
        <f t="shared" si="11"/>
        <v>INVALID SCORE</v>
      </c>
      <c r="O379" s="48" t="str">
        <f>IF(N379="valid score",VLOOKUP(M379,'5.  PRE-OP conversion score'!$A$5:$B$35,2,TRUE),"INVALID SCORE")</f>
        <v>INVALID SCORE</v>
      </c>
    </row>
    <row r="380" spans="1:15" ht="15.75" x14ac:dyDescent="0.25">
      <c r="A380" s="7">
        <v>369</v>
      </c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45" t="e">
        <f t="shared" si="10"/>
        <v>#DIV/0!</v>
      </c>
      <c r="N380" s="35" t="str">
        <f t="shared" si="11"/>
        <v>INVALID SCORE</v>
      </c>
      <c r="O380" s="48" t="str">
        <f>IF(N380="valid score",VLOOKUP(M380,'5.  PRE-OP conversion score'!$A$5:$B$35,2,TRUE),"INVALID SCORE")</f>
        <v>INVALID SCORE</v>
      </c>
    </row>
    <row r="381" spans="1:15" ht="15.75" x14ac:dyDescent="0.25">
      <c r="A381" s="7">
        <v>370</v>
      </c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45" t="e">
        <f t="shared" si="10"/>
        <v>#DIV/0!</v>
      </c>
      <c r="N381" s="35" t="str">
        <f t="shared" si="11"/>
        <v>INVALID SCORE</v>
      </c>
      <c r="O381" s="48" t="str">
        <f>IF(N381="valid score",VLOOKUP(M381,'5.  PRE-OP conversion score'!$A$5:$B$35,2,TRUE),"INVALID SCORE")</f>
        <v>INVALID SCORE</v>
      </c>
    </row>
    <row r="382" spans="1:15" ht="15.75" x14ac:dyDescent="0.25">
      <c r="A382" s="7">
        <v>371</v>
      </c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45" t="e">
        <f t="shared" si="10"/>
        <v>#DIV/0!</v>
      </c>
      <c r="N382" s="35" t="str">
        <f t="shared" si="11"/>
        <v>INVALID SCORE</v>
      </c>
      <c r="O382" s="48" t="str">
        <f>IF(N382="valid score",VLOOKUP(M382,'5.  PRE-OP conversion score'!$A$5:$B$35,2,TRUE),"INVALID SCORE")</f>
        <v>INVALID SCORE</v>
      </c>
    </row>
    <row r="383" spans="1:15" ht="15.75" x14ac:dyDescent="0.25">
      <c r="A383" s="7">
        <v>372</v>
      </c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45" t="e">
        <f t="shared" si="10"/>
        <v>#DIV/0!</v>
      </c>
      <c r="N383" s="35" t="str">
        <f t="shared" si="11"/>
        <v>INVALID SCORE</v>
      </c>
      <c r="O383" s="48" t="str">
        <f>IF(N383="valid score",VLOOKUP(M383,'5.  PRE-OP conversion score'!$A$5:$B$35,2,TRUE),"INVALID SCORE")</f>
        <v>INVALID SCORE</v>
      </c>
    </row>
    <row r="384" spans="1:15" ht="15.75" x14ac:dyDescent="0.25">
      <c r="A384" s="7">
        <v>373</v>
      </c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45" t="e">
        <f t="shared" si="10"/>
        <v>#DIV/0!</v>
      </c>
      <c r="N384" s="35" t="str">
        <f t="shared" si="11"/>
        <v>INVALID SCORE</v>
      </c>
      <c r="O384" s="48" t="str">
        <f>IF(N384="valid score",VLOOKUP(M384,'5.  PRE-OP conversion score'!$A$5:$B$35,2,TRUE),"INVALID SCORE")</f>
        <v>INVALID SCORE</v>
      </c>
    </row>
    <row r="385" spans="1:15" ht="15.75" x14ac:dyDescent="0.25">
      <c r="A385" s="7">
        <v>374</v>
      </c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45" t="e">
        <f t="shared" si="10"/>
        <v>#DIV/0!</v>
      </c>
      <c r="N385" s="35" t="str">
        <f t="shared" si="11"/>
        <v>INVALID SCORE</v>
      </c>
      <c r="O385" s="48" t="str">
        <f>IF(N385="valid score",VLOOKUP(M385,'5.  PRE-OP conversion score'!$A$5:$B$35,2,TRUE),"INVALID SCORE")</f>
        <v>INVALID SCORE</v>
      </c>
    </row>
    <row r="386" spans="1:15" ht="15.75" x14ac:dyDescent="0.25">
      <c r="A386" s="7">
        <v>375</v>
      </c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45" t="e">
        <f t="shared" si="10"/>
        <v>#DIV/0!</v>
      </c>
      <c r="N386" s="35" t="str">
        <f t="shared" si="11"/>
        <v>INVALID SCORE</v>
      </c>
      <c r="O386" s="48" t="str">
        <f>IF(N386="valid score",VLOOKUP(M386,'5.  PRE-OP conversion score'!$A$5:$B$35,2,TRUE),"INVALID SCORE")</f>
        <v>INVALID SCORE</v>
      </c>
    </row>
    <row r="387" spans="1:15" ht="15.75" x14ac:dyDescent="0.25">
      <c r="A387" s="7">
        <v>376</v>
      </c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45" t="e">
        <f t="shared" si="10"/>
        <v>#DIV/0!</v>
      </c>
      <c r="N387" s="35" t="str">
        <f t="shared" si="11"/>
        <v>INVALID SCORE</v>
      </c>
      <c r="O387" s="48" t="str">
        <f>IF(N387="valid score",VLOOKUP(M387,'5.  PRE-OP conversion score'!$A$5:$B$35,2,TRUE),"INVALID SCORE")</f>
        <v>INVALID SCORE</v>
      </c>
    </row>
    <row r="388" spans="1:15" ht="15.75" x14ac:dyDescent="0.25">
      <c r="A388" s="7">
        <v>377</v>
      </c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45" t="e">
        <f t="shared" si="10"/>
        <v>#DIV/0!</v>
      </c>
      <c r="N388" s="35" t="str">
        <f t="shared" si="11"/>
        <v>INVALID SCORE</v>
      </c>
      <c r="O388" s="48" t="str">
        <f>IF(N388="valid score",VLOOKUP(M388,'5.  PRE-OP conversion score'!$A$5:$B$35,2,TRUE),"INVALID SCORE")</f>
        <v>INVALID SCORE</v>
      </c>
    </row>
    <row r="389" spans="1:15" ht="15.75" x14ac:dyDescent="0.25">
      <c r="A389" s="7">
        <v>378</v>
      </c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45" t="e">
        <f t="shared" si="10"/>
        <v>#DIV/0!</v>
      </c>
      <c r="N389" s="35" t="str">
        <f t="shared" si="11"/>
        <v>INVALID SCORE</v>
      </c>
      <c r="O389" s="48" t="str">
        <f>IF(N389="valid score",VLOOKUP(M389,'5.  PRE-OP conversion score'!$A$5:$B$35,2,TRUE),"INVALID SCORE")</f>
        <v>INVALID SCORE</v>
      </c>
    </row>
    <row r="390" spans="1:15" ht="15.75" x14ac:dyDescent="0.25">
      <c r="A390" s="7">
        <v>379</v>
      </c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45" t="e">
        <f t="shared" si="10"/>
        <v>#DIV/0!</v>
      </c>
      <c r="N390" s="35" t="str">
        <f t="shared" si="11"/>
        <v>INVALID SCORE</v>
      </c>
      <c r="O390" s="48" t="str">
        <f>IF(N390="valid score",VLOOKUP(M390,'5.  PRE-OP conversion score'!$A$5:$B$35,2,TRUE),"INVALID SCORE")</f>
        <v>INVALID SCORE</v>
      </c>
    </row>
    <row r="391" spans="1:15" ht="15.75" x14ac:dyDescent="0.25">
      <c r="A391" s="7">
        <v>380</v>
      </c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45" t="e">
        <f t="shared" si="10"/>
        <v>#DIV/0!</v>
      </c>
      <c r="N391" s="35" t="str">
        <f t="shared" si="11"/>
        <v>INVALID SCORE</v>
      </c>
      <c r="O391" s="48" t="str">
        <f>IF(N391="valid score",VLOOKUP(M391,'5.  PRE-OP conversion score'!$A$5:$B$35,2,TRUE),"INVALID SCORE")</f>
        <v>INVALID SCORE</v>
      </c>
    </row>
    <row r="392" spans="1:15" ht="15.75" x14ac:dyDescent="0.25">
      <c r="A392" s="7">
        <v>381</v>
      </c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45" t="e">
        <f t="shared" ref="M392:M455" si="12">SUM(C392:L392)+((SUM(C392:L392)/(10-COUNTBLANK(C392:L392))*COUNTBLANK(C392:L392)))</f>
        <v>#DIV/0!</v>
      </c>
      <c r="N392" s="35" t="str">
        <f t="shared" ref="N392:N455" si="13">IF(COUNTBLANK(C392:L392)&gt;5,"INVALID SCORE","VALID SCORE")</f>
        <v>INVALID SCORE</v>
      </c>
      <c r="O392" s="48" t="str">
        <f>IF(N392="valid score",VLOOKUP(M392,'5.  PRE-OP conversion score'!$A$5:$B$35,2,TRUE),"INVALID SCORE")</f>
        <v>INVALID SCORE</v>
      </c>
    </row>
    <row r="393" spans="1:15" ht="15.75" x14ac:dyDescent="0.25">
      <c r="A393" s="7">
        <v>382</v>
      </c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45" t="e">
        <f t="shared" si="12"/>
        <v>#DIV/0!</v>
      </c>
      <c r="N393" s="35" t="str">
        <f t="shared" si="13"/>
        <v>INVALID SCORE</v>
      </c>
      <c r="O393" s="48" t="str">
        <f>IF(N393="valid score",VLOOKUP(M393,'5.  PRE-OP conversion score'!$A$5:$B$35,2,TRUE),"INVALID SCORE")</f>
        <v>INVALID SCORE</v>
      </c>
    </row>
    <row r="394" spans="1:15" ht="15.75" x14ac:dyDescent="0.25">
      <c r="A394" s="7">
        <v>383</v>
      </c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45" t="e">
        <f t="shared" si="12"/>
        <v>#DIV/0!</v>
      </c>
      <c r="N394" s="35" t="str">
        <f t="shared" si="13"/>
        <v>INVALID SCORE</v>
      </c>
      <c r="O394" s="48" t="str">
        <f>IF(N394="valid score",VLOOKUP(M394,'5.  PRE-OP conversion score'!$A$5:$B$35,2,TRUE),"INVALID SCORE")</f>
        <v>INVALID SCORE</v>
      </c>
    </row>
    <row r="395" spans="1:15" ht="15.75" x14ac:dyDescent="0.25">
      <c r="A395" s="7">
        <v>384</v>
      </c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45" t="e">
        <f t="shared" si="12"/>
        <v>#DIV/0!</v>
      </c>
      <c r="N395" s="35" t="str">
        <f t="shared" si="13"/>
        <v>INVALID SCORE</v>
      </c>
      <c r="O395" s="48" t="str">
        <f>IF(N395="valid score",VLOOKUP(M395,'5.  PRE-OP conversion score'!$A$5:$B$35,2,TRUE),"INVALID SCORE")</f>
        <v>INVALID SCORE</v>
      </c>
    </row>
    <row r="396" spans="1:15" ht="15.75" x14ac:dyDescent="0.25">
      <c r="A396" s="7">
        <v>385</v>
      </c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45" t="e">
        <f t="shared" si="12"/>
        <v>#DIV/0!</v>
      </c>
      <c r="N396" s="35" t="str">
        <f t="shared" si="13"/>
        <v>INVALID SCORE</v>
      </c>
      <c r="O396" s="48" t="str">
        <f>IF(N396="valid score",VLOOKUP(M396,'5.  PRE-OP conversion score'!$A$5:$B$35,2,TRUE),"INVALID SCORE")</f>
        <v>INVALID SCORE</v>
      </c>
    </row>
    <row r="397" spans="1:15" ht="15.75" x14ac:dyDescent="0.25">
      <c r="A397" s="7">
        <v>386</v>
      </c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45" t="e">
        <f t="shared" si="12"/>
        <v>#DIV/0!</v>
      </c>
      <c r="N397" s="35" t="str">
        <f t="shared" si="13"/>
        <v>INVALID SCORE</v>
      </c>
      <c r="O397" s="48" t="str">
        <f>IF(N397="valid score",VLOOKUP(M397,'5.  PRE-OP conversion score'!$A$5:$B$35,2,TRUE),"INVALID SCORE")</f>
        <v>INVALID SCORE</v>
      </c>
    </row>
    <row r="398" spans="1:15" ht="15.75" x14ac:dyDescent="0.25">
      <c r="A398" s="7">
        <v>387</v>
      </c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45" t="e">
        <f t="shared" si="12"/>
        <v>#DIV/0!</v>
      </c>
      <c r="N398" s="35" t="str">
        <f t="shared" si="13"/>
        <v>INVALID SCORE</v>
      </c>
      <c r="O398" s="48" t="str">
        <f>IF(N398="valid score",VLOOKUP(M398,'5.  PRE-OP conversion score'!$A$5:$B$35,2,TRUE),"INVALID SCORE")</f>
        <v>INVALID SCORE</v>
      </c>
    </row>
    <row r="399" spans="1:15" ht="15.75" x14ac:dyDescent="0.25">
      <c r="A399" s="7">
        <v>388</v>
      </c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45" t="e">
        <f t="shared" si="12"/>
        <v>#DIV/0!</v>
      </c>
      <c r="N399" s="35" t="str">
        <f t="shared" si="13"/>
        <v>INVALID SCORE</v>
      </c>
      <c r="O399" s="48" t="str">
        <f>IF(N399="valid score",VLOOKUP(M399,'5.  PRE-OP conversion score'!$A$5:$B$35,2,TRUE),"INVALID SCORE")</f>
        <v>INVALID SCORE</v>
      </c>
    </row>
    <row r="400" spans="1:15" ht="15.75" x14ac:dyDescent="0.25">
      <c r="A400" s="7">
        <v>389</v>
      </c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45" t="e">
        <f t="shared" si="12"/>
        <v>#DIV/0!</v>
      </c>
      <c r="N400" s="35" t="str">
        <f t="shared" si="13"/>
        <v>INVALID SCORE</v>
      </c>
      <c r="O400" s="48" t="str">
        <f>IF(N400="valid score",VLOOKUP(M400,'5.  PRE-OP conversion score'!$A$5:$B$35,2,TRUE),"INVALID SCORE")</f>
        <v>INVALID SCORE</v>
      </c>
    </row>
    <row r="401" spans="1:15" ht="15.75" x14ac:dyDescent="0.25">
      <c r="A401" s="7">
        <v>390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45" t="e">
        <f t="shared" si="12"/>
        <v>#DIV/0!</v>
      </c>
      <c r="N401" s="35" t="str">
        <f t="shared" si="13"/>
        <v>INVALID SCORE</v>
      </c>
      <c r="O401" s="48" t="str">
        <f>IF(N401="valid score",VLOOKUP(M401,'5.  PRE-OP conversion score'!$A$5:$B$35,2,TRUE),"INVALID SCORE")</f>
        <v>INVALID SCORE</v>
      </c>
    </row>
    <row r="402" spans="1:15" ht="15.75" x14ac:dyDescent="0.25">
      <c r="A402" s="7">
        <v>391</v>
      </c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45" t="e">
        <f t="shared" si="12"/>
        <v>#DIV/0!</v>
      </c>
      <c r="N402" s="35" t="str">
        <f t="shared" si="13"/>
        <v>INVALID SCORE</v>
      </c>
      <c r="O402" s="48" t="str">
        <f>IF(N402="valid score",VLOOKUP(M402,'5.  PRE-OP conversion score'!$A$5:$B$35,2,TRUE),"INVALID SCORE")</f>
        <v>INVALID SCORE</v>
      </c>
    </row>
    <row r="403" spans="1:15" ht="15.75" x14ac:dyDescent="0.25">
      <c r="A403" s="7">
        <v>392</v>
      </c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45" t="e">
        <f t="shared" si="12"/>
        <v>#DIV/0!</v>
      </c>
      <c r="N403" s="35" t="str">
        <f t="shared" si="13"/>
        <v>INVALID SCORE</v>
      </c>
      <c r="O403" s="48" t="str">
        <f>IF(N403="valid score",VLOOKUP(M403,'5.  PRE-OP conversion score'!$A$5:$B$35,2,TRUE),"INVALID SCORE")</f>
        <v>INVALID SCORE</v>
      </c>
    </row>
    <row r="404" spans="1:15" ht="15.75" x14ac:dyDescent="0.25">
      <c r="A404" s="7">
        <v>393</v>
      </c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45" t="e">
        <f t="shared" si="12"/>
        <v>#DIV/0!</v>
      </c>
      <c r="N404" s="35" t="str">
        <f t="shared" si="13"/>
        <v>INVALID SCORE</v>
      </c>
      <c r="O404" s="48" t="str">
        <f>IF(N404="valid score",VLOOKUP(M404,'5.  PRE-OP conversion score'!$A$5:$B$35,2,TRUE),"INVALID SCORE")</f>
        <v>INVALID SCORE</v>
      </c>
    </row>
    <row r="405" spans="1:15" ht="15.75" x14ac:dyDescent="0.25">
      <c r="A405" s="7">
        <v>394</v>
      </c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45" t="e">
        <f t="shared" si="12"/>
        <v>#DIV/0!</v>
      </c>
      <c r="N405" s="35" t="str">
        <f t="shared" si="13"/>
        <v>INVALID SCORE</v>
      </c>
      <c r="O405" s="48" t="str">
        <f>IF(N405="valid score",VLOOKUP(M405,'5.  PRE-OP conversion score'!$A$5:$B$35,2,TRUE),"INVALID SCORE")</f>
        <v>INVALID SCORE</v>
      </c>
    </row>
    <row r="406" spans="1:15" ht="15.75" x14ac:dyDescent="0.25">
      <c r="A406" s="7">
        <v>395</v>
      </c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45" t="e">
        <f t="shared" si="12"/>
        <v>#DIV/0!</v>
      </c>
      <c r="N406" s="35" t="str">
        <f t="shared" si="13"/>
        <v>INVALID SCORE</v>
      </c>
      <c r="O406" s="48" t="str">
        <f>IF(N406="valid score",VLOOKUP(M406,'5.  PRE-OP conversion score'!$A$5:$B$35,2,TRUE),"INVALID SCORE")</f>
        <v>INVALID SCORE</v>
      </c>
    </row>
    <row r="407" spans="1:15" ht="15.75" x14ac:dyDescent="0.25">
      <c r="A407" s="7">
        <v>396</v>
      </c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45" t="e">
        <f t="shared" si="12"/>
        <v>#DIV/0!</v>
      </c>
      <c r="N407" s="35" t="str">
        <f t="shared" si="13"/>
        <v>INVALID SCORE</v>
      </c>
      <c r="O407" s="48" t="str">
        <f>IF(N407="valid score",VLOOKUP(M407,'5.  PRE-OP conversion score'!$A$5:$B$35,2,TRUE),"INVALID SCORE")</f>
        <v>INVALID SCORE</v>
      </c>
    </row>
    <row r="408" spans="1:15" ht="15.75" x14ac:dyDescent="0.25">
      <c r="A408" s="7">
        <v>397</v>
      </c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45" t="e">
        <f t="shared" si="12"/>
        <v>#DIV/0!</v>
      </c>
      <c r="N408" s="35" t="str">
        <f t="shared" si="13"/>
        <v>INVALID SCORE</v>
      </c>
      <c r="O408" s="48" t="str">
        <f>IF(N408="valid score",VLOOKUP(M408,'5.  PRE-OP conversion score'!$A$5:$B$35,2,TRUE),"INVALID SCORE")</f>
        <v>INVALID SCORE</v>
      </c>
    </row>
    <row r="409" spans="1:15" ht="15.75" x14ac:dyDescent="0.25">
      <c r="A409" s="7">
        <v>398</v>
      </c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45" t="e">
        <f t="shared" si="12"/>
        <v>#DIV/0!</v>
      </c>
      <c r="N409" s="35" t="str">
        <f t="shared" si="13"/>
        <v>INVALID SCORE</v>
      </c>
      <c r="O409" s="48" t="str">
        <f>IF(N409="valid score",VLOOKUP(M409,'5.  PRE-OP conversion score'!$A$5:$B$35,2,TRUE),"INVALID SCORE")</f>
        <v>INVALID SCORE</v>
      </c>
    </row>
    <row r="410" spans="1:15" ht="15.75" x14ac:dyDescent="0.25">
      <c r="A410" s="7">
        <v>399</v>
      </c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45" t="e">
        <f t="shared" si="12"/>
        <v>#DIV/0!</v>
      </c>
      <c r="N410" s="35" t="str">
        <f t="shared" si="13"/>
        <v>INVALID SCORE</v>
      </c>
      <c r="O410" s="48" t="str">
        <f>IF(N410="valid score",VLOOKUP(M410,'5.  PRE-OP conversion score'!$A$5:$B$35,2,TRUE),"INVALID SCORE")</f>
        <v>INVALID SCORE</v>
      </c>
    </row>
    <row r="411" spans="1:15" ht="15.75" x14ac:dyDescent="0.25">
      <c r="A411" s="7">
        <v>400</v>
      </c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45" t="e">
        <f t="shared" si="12"/>
        <v>#DIV/0!</v>
      </c>
      <c r="N411" s="35" t="str">
        <f t="shared" si="13"/>
        <v>INVALID SCORE</v>
      </c>
      <c r="O411" s="48" t="str">
        <f>IF(N411="valid score",VLOOKUP(M411,'5.  PRE-OP conversion score'!$A$5:$B$35,2,TRUE),"INVALID SCORE")</f>
        <v>INVALID SCORE</v>
      </c>
    </row>
    <row r="412" spans="1:15" ht="15.75" x14ac:dyDescent="0.25">
      <c r="A412" s="7">
        <v>401</v>
      </c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45" t="e">
        <f t="shared" si="12"/>
        <v>#DIV/0!</v>
      </c>
      <c r="N412" s="35" t="str">
        <f t="shared" si="13"/>
        <v>INVALID SCORE</v>
      </c>
      <c r="O412" s="48" t="str">
        <f>IF(N412="valid score",VLOOKUP(M412,'5.  PRE-OP conversion score'!$A$5:$B$35,2,TRUE),"INVALID SCORE")</f>
        <v>INVALID SCORE</v>
      </c>
    </row>
    <row r="413" spans="1:15" ht="15.75" x14ac:dyDescent="0.25">
      <c r="A413" s="7">
        <v>402</v>
      </c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45" t="e">
        <f t="shared" si="12"/>
        <v>#DIV/0!</v>
      </c>
      <c r="N413" s="35" t="str">
        <f t="shared" si="13"/>
        <v>INVALID SCORE</v>
      </c>
      <c r="O413" s="48" t="str">
        <f>IF(N413="valid score",VLOOKUP(M413,'5.  PRE-OP conversion score'!$A$5:$B$35,2,TRUE),"INVALID SCORE")</f>
        <v>INVALID SCORE</v>
      </c>
    </row>
    <row r="414" spans="1:15" ht="15.75" x14ac:dyDescent="0.25">
      <c r="A414" s="7">
        <v>403</v>
      </c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45" t="e">
        <f t="shared" si="12"/>
        <v>#DIV/0!</v>
      </c>
      <c r="N414" s="35" t="str">
        <f t="shared" si="13"/>
        <v>INVALID SCORE</v>
      </c>
      <c r="O414" s="48" t="str">
        <f>IF(N414="valid score",VLOOKUP(M414,'5.  PRE-OP conversion score'!$A$5:$B$35,2,TRUE),"INVALID SCORE")</f>
        <v>INVALID SCORE</v>
      </c>
    </row>
    <row r="415" spans="1:15" ht="15.75" x14ac:dyDescent="0.25">
      <c r="A415" s="7">
        <v>404</v>
      </c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45" t="e">
        <f t="shared" si="12"/>
        <v>#DIV/0!</v>
      </c>
      <c r="N415" s="35" t="str">
        <f t="shared" si="13"/>
        <v>INVALID SCORE</v>
      </c>
      <c r="O415" s="48" t="str">
        <f>IF(N415="valid score",VLOOKUP(M415,'5.  PRE-OP conversion score'!$A$5:$B$35,2,TRUE),"INVALID SCORE")</f>
        <v>INVALID SCORE</v>
      </c>
    </row>
    <row r="416" spans="1:15" ht="15.75" x14ac:dyDescent="0.25">
      <c r="A416" s="7">
        <v>405</v>
      </c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45" t="e">
        <f t="shared" si="12"/>
        <v>#DIV/0!</v>
      </c>
      <c r="N416" s="35" t="str">
        <f t="shared" si="13"/>
        <v>INVALID SCORE</v>
      </c>
      <c r="O416" s="48" t="str">
        <f>IF(N416="valid score",VLOOKUP(M416,'5.  PRE-OP conversion score'!$A$5:$B$35,2,TRUE),"INVALID SCORE")</f>
        <v>INVALID SCORE</v>
      </c>
    </row>
    <row r="417" spans="1:15" ht="15.75" x14ac:dyDescent="0.25">
      <c r="A417" s="7">
        <v>406</v>
      </c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45" t="e">
        <f t="shared" si="12"/>
        <v>#DIV/0!</v>
      </c>
      <c r="N417" s="35" t="str">
        <f t="shared" si="13"/>
        <v>INVALID SCORE</v>
      </c>
      <c r="O417" s="48" t="str">
        <f>IF(N417="valid score",VLOOKUP(M417,'5.  PRE-OP conversion score'!$A$5:$B$35,2,TRUE),"INVALID SCORE")</f>
        <v>INVALID SCORE</v>
      </c>
    </row>
    <row r="418" spans="1:15" ht="15.75" x14ac:dyDescent="0.25">
      <c r="A418" s="7">
        <v>407</v>
      </c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45" t="e">
        <f t="shared" si="12"/>
        <v>#DIV/0!</v>
      </c>
      <c r="N418" s="35" t="str">
        <f t="shared" si="13"/>
        <v>INVALID SCORE</v>
      </c>
      <c r="O418" s="48" t="str">
        <f>IF(N418="valid score",VLOOKUP(M418,'5.  PRE-OP conversion score'!$A$5:$B$35,2,TRUE),"INVALID SCORE")</f>
        <v>INVALID SCORE</v>
      </c>
    </row>
    <row r="419" spans="1:15" ht="15.75" x14ac:dyDescent="0.25">
      <c r="A419" s="7">
        <v>408</v>
      </c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45" t="e">
        <f t="shared" si="12"/>
        <v>#DIV/0!</v>
      </c>
      <c r="N419" s="35" t="str">
        <f t="shared" si="13"/>
        <v>INVALID SCORE</v>
      </c>
      <c r="O419" s="48" t="str">
        <f>IF(N419="valid score",VLOOKUP(M419,'5.  PRE-OP conversion score'!$A$5:$B$35,2,TRUE),"INVALID SCORE")</f>
        <v>INVALID SCORE</v>
      </c>
    </row>
    <row r="420" spans="1:15" ht="15.75" x14ac:dyDescent="0.25">
      <c r="A420" s="7">
        <v>409</v>
      </c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45" t="e">
        <f t="shared" si="12"/>
        <v>#DIV/0!</v>
      </c>
      <c r="N420" s="35" t="str">
        <f t="shared" si="13"/>
        <v>INVALID SCORE</v>
      </c>
      <c r="O420" s="48" t="str">
        <f>IF(N420="valid score",VLOOKUP(M420,'5.  PRE-OP conversion score'!$A$5:$B$35,2,TRUE),"INVALID SCORE")</f>
        <v>INVALID SCORE</v>
      </c>
    </row>
    <row r="421" spans="1:15" ht="15.75" x14ac:dyDescent="0.25">
      <c r="A421" s="7">
        <v>410</v>
      </c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45" t="e">
        <f t="shared" si="12"/>
        <v>#DIV/0!</v>
      </c>
      <c r="N421" s="35" t="str">
        <f t="shared" si="13"/>
        <v>INVALID SCORE</v>
      </c>
      <c r="O421" s="48" t="str">
        <f>IF(N421="valid score",VLOOKUP(M421,'5.  PRE-OP conversion score'!$A$5:$B$35,2,TRUE),"INVALID SCORE")</f>
        <v>INVALID SCORE</v>
      </c>
    </row>
    <row r="422" spans="1:15" ht="15.75" x14ac:dyDescent="0.25">
      <c r="A422" s="7">
        <v>411</v>
      </c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45" t="e">
        <f t="shared" si="12"/>
        <v>#DIV/0!</v>
      </c>
      <c r="N422" s="35" t="str">
        <f t="shared" si="13"/>
        <v>INVALID SCORE</v>
      </c>
      <c r="O422" s="48" t="str">
        <f>IF(N422="valid score",VLOOKUP(M422,'5.  PRE-OP conversion score'!$A$5:$B$35,2,TRUE),"INVALID SCORE")</f>
        <v>INVALID SCORE</v>
      </c>
    </row>
    <row r="423" spans="1:15" ht="15.75" x14ac:dyDescent="0.25">
      <c r="A423" s="7">
        <v>412</v>
      </c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45" t="e">
        <f t="shared" si="12"/>
        <v>#DIV/0!</v>
      </c>
      <c r="N423" s="35" t="str">
        <f t="shared" si="13"/>
        <v>INVALID SCORE</v>
      </c>
      <c r="O423" s="48" t="str">
        <f>IF(N423="valid score",VLOOKUP(M423,'5.  PRE-OP conversion score'!$A$5:$B$35,2,TRUE),"INVALID SCORE")</f>
        <v>INVALID SCORE</v>
      </c>
    </row>
    <row r="424" spans="1:15" ht="15.75" x14ac:dyDescent="0.25">
      <c r="A424" s="7">
        <v>413</v>
      </c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45" t="e">
        <f t="shared" si="12"/>
        <v>#DIV/0!</v>
      </c>
      <c r="N424" s="35" t="str">
        <f t="shared" si="13"/>
        <v>INVALID SCORE</v>
      </c>
      <c r="O424" s="48" t="str">
        <f>IF(N424="valid score",VLOOKUP(M424,'5.  PRE-OP conversion score'!$A$5:$B$35,2,TRUE),"INVALID SCORE")</f>
        <v>INVALID SCORE</v>
      </c>
    </row>
    <row r="425" spans="1:15" ht="15.75" x14ac:dyDescent="0.25">
      <c r="A425" s="7">
        <v>414</v>
      </c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45" t="e">
        <f t="shared" si="12"/>
        <v>#DIV/0!</v>
      </c>
      <c r="N425" s="35" t="str">
        <f t="shared" si="13"/>
        <v>INVALID SCORE</v>
      </c>
      <c r="O425" s="48" t="str">
        <f>IF(N425="valid score",VLOOKUP(M425,'5.  PRE-OP conversion score'!$A$5:$B$35,2,TRUE),"INVALID SCORE")</f>
        <v>INVALID SCORE</v>
      </c>
    </row>
    <row r="426" spans="1:15" ht="15.75" x14ac:dyDescent="0.25">
      <c r="A426" s="7">
        <v>415</v>
      </c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45" t="e">
        <f t="shared" si="12"/>
        <v>#DIV/0!</v>
      </c>
      <c r="N426" s="35" t="str">
        <f t="shared" si="13"/>
        <v>INVALID SCORE</v>
      </c>
      <c r="O426" s="48" t="str">
        <f>IF(N426="valid score",VLOOKUP(M426,'5.  PRE-OP conversion score'!$A$5:$B$35,2,TRUE),"INVALID SCORE")</f>
        <v>INVALID SCORE</v>
      </c>
    </row>
    <row r="427" spans="1:15" ht="15.75" x14ac:dyDescent="0.25">
      <c r="A427" s="7">
        <v>416</v>
      </c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45" t="e">
        <f t="shared" si="12"/>
        <v>#DIV/0!</v>
      </c>
      <c r="N427" s="35" t="str">
        <f t="shared" si="13"/>
        <v>INVALID SCORE</v>
      </c>
      <c r="O427" s="48" t="str">
        <f>IF(N427="valid score",VLOOKUP(M427,'5.  PRE-OP conversion score'!$A$5:$B$35,2,TRUE),"INVALID SCORE")</f>
        <v>INVALID SCORE</v>
      </c>
    </row>
    <row r="428" spans="1:15" ht="15.75" x14ac:dyDescent="0.25">
      <c r="A428" s="7">
        <v>417</v>
      </c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45" t="e">
        <f t="shared" si="12"/>
        <v>#DIV/0!</v>
      </c>
      <c r="N428" s="35" t="str">
        <f t="shared" si="13"/>
        <v>INVALID SCORE</v>
      </c>
      <c r="O428" s="48" t="str">
        <f>IF(N428="valid score",VLOOKUP(M428,'5.  PRE-OP conversion score'!$A$5:$B$35,2,TRUE),"INVALID SCORE")</f>
        <v>INVALID SCORE</v>
      </c>
    </row>
    <row r="429" spans="1:15" ht="15.75" x14ac:dyDescent="0.25">
      <c r="A429" s="7">
        <v>418</v>
      </c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45" t="e">
        <f t="shared" si="12"/>
        <v>#DIV/0!</v>
      </c>
      <c r="N429" s="35" t="str">
        <f t="shared" si="13"/>
        <v>INVALID SCORE</v>
      </c>
      <c r="O429" s="48" t="str">
        <f>IF(N429="valid score",VLOOKUP(M429,'5.  PRE-OP conversion score'!$A$5:$B$35,2,TRUE),"INVALID SCORE")</f>
        <v>INVALID SCORE</v>
      </c>
    </row>
    <row r="430" spans="1:15" ht="15.75" x14ac:dyDescent="0.25">
      <c r="A430" s="7">
        <v>419</v>
      </c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45" t="e">
        <f t="shared" si="12"/>
        <v>#DIV/0!</v>
      </c>
      <c r="N430" s="35" t="str">
        <f t="shared" si="13"/>
        <v>INVALID SCORE</v>
      </c>
      <c r="O430" s="48" t="str">
        <f>IF(N430="valid score",VLOOKUP(M430,'5.  PRE-OP conversion score'!$A$5:$B$35,2,TRUE),"INVALID SCORE")</f>
        <v>INVALID SCORE</v>
      </c>
    </row>
    <row r="431" spans="1:15" ht="15.75" x14ac:dyDescent="0.25">
      <c r="A431" s="7">
        <v>420</v>
      </c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45" t="e">
        <f t="shared" si="12"/>
        <v>#DIV/0!</v>
      </c>
      <c r="N431" s="35" t="str">
        <f t="shared" si="13"/>
        <v>INVALID SCORE</v>
      </c>
      <c r="O431" s="48" t="str">
        <f>IF(N431="valid score",VLOOKUP(M431,'5.  PRE-OP conversion score'!$A$5:$B$35,2,TRUE),"INVALID SCORE")</f>
        <v>INVALID SCORE</v>
      </c>
    </row>
    <row r="432" spans="1:15" ht="15.75" x14ac:dyDescent="0.25">
      <c r="A432" s="7">
        <v>421</v>
      </c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45" t="e">
        <f t="shared" si="12"/>
        <v>#DIV/0!</v>
      </c>
      <c r="N432" s="35" t="str">
        <f t="shared" si="13"/>
        <v>INVALID SCORE</v>
      </c>
      <c r="O432" s="48" t="str">
        <f>IF(N432="valid score",VLOOKUP(M432,'5.  PRE-OP conversion score'!$A$5:$B$35,2,TRUE),"INVALID SCORE")</f>
        <v>INVALID SCORE</v>
      </c>
    </row>
    <row r="433" spans="1:15" ht="15.75" x14ac:dyDescent="0.25">
      <c r="A433" s="7">
        <v>422</v>
      </c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45" t="e">
        <f t="shared" si="12"/>
        <v>#DIV/0!</v>
      </c>
      <c r="N433" s="35" t="str">
        <f t="shared" si="13"/>
        <v>INVALID SCORE</v>
      </c>
      <c r="O433" s="48" t="str">
        <f>IF(N433="valid score",VLOOKUP(M433,'5.  PRE-OP conversion score'!$A$5:$B$35,2,TRUE),"INVALID SCORE")</f>
        <v>INVALID SCORE</v>
      </c>
    </row>
    <row r="434" spans="1:15" ht="15.75" x14ac:dyDescent="0.25">
      <c r="A434" s="7">
        <v>423</v>
      </c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45" t="e">
        <f t="shared" si="12"/>
        <v>#DIV/0!</v>
      </c>
      <c r="N434" s="35" t="str">
        <f t="shared" si="13"/>
        <v>INVALID SCORE</v>
      </c>
      <c r="O434" s="48" t="str">
        <f>IF(N434="valid score",VLOOKUP(M434,'5.  PRE-OP conversion score'!$A$5:$B$35,2,TRUE),"INVALID SCORE")</f>
        <v>INVALID SCORE</v>
      </c>
    </row>
    <row r="435" spans="1:15" ht="15.75" x14ac:dyDescent="0.25">
      <c r="A435" s="7">
        <v>424</v>
      </c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45" t="e">
        <f t="shared" si="12"/>
        <v>#DIV/0!</v>
      </c>
      <c r="N435" s="35" t="str">
        <f t="shared" si="13"/>
        <v>INVALID SCORE</v>
      </c>
      <c r="O435" s="48" t="str">
        <f>IF(N435="valid score",VLOOKUP(M435,'5.  PRE-OP conversion score'!$A$5:$B$35,2,TRUE),"INVALID SCORE")</f>
        <v>INVALID SCORE</v>
      </c>
    </row>
    <row r="436" spans="1:15" ht="15.75" x14ac:dyDescent="0.25">
      <c r="A436" s="7">
        <v>425</v>
      </c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45" t="e">
        <f t="shared" si="12"/>
        <v>#DIV/0!</v>
      </c>
      <c r="N436" s="35" t="str">
        <f t="shared" si="13"/>
        <v>INVALID SCORE</v>
      </c>
      <c r="O436" s="48" t="str">
        <f>IF(N436="valid score",VLOOKUP(M436,'5.  PRE-OP conversion score'!$A$5:$B$35,2,TRUE),"INVALID SCORE")</f>
        <v>INVALID SCORE</v>
      </c>
    </row>
    <row r="437" spans="1:15" ht="15.75" x14ac:dyDescent="0.25">
      <c r="A437" s="7">
        <v>426</v>
      </c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45" t="e">
        <f t="shared" si="12"/>
        <v>#DIV/0!</v>
      </c>
      <c r="N437" s="35" t="str">
        <f t="shared" si="13"/>
        <v>INVALID SCORE</v>
      </c>
      <c r="O437" s="48" t="str">
        <f>IF(N437="valid score",VLOOKUP(M437,'5.  PRE-OP conversion score'!$A$5:$B$35,2,TRUE),"INVALID SCORE")</f>
        <v>INVALID SCORE</v>
      </c>
    </row>
    <row r="438" spans="1:15" ht="15.75" x14ac:dyDescent="0.25">
      <c r="A438" s="7">
        <v>427</v>
      </c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45" t="e">
        <f t="shared" si="12"/>
        <v>#DIV/0!</v>
      </c>
      <c r="N438" s="35" t="str">
        <f t="shared" si="13"/>
        <v>INVALID SCORE</v>
      </c>
      <c r="O438" s="48" t="str">
        <f>IF(N438="valid score",VLOOKUP(M438,'5.  PRE-OP conversion score'!$A$5:$B$35,2,TRUE),"INVALID SCORE")</f>
        <v>INVALID SCORE</v>
      </c>
    </row>
    <row r="439" spans="1:15" ht="15.75" x14ac:dyDescent="0.25">
      <c r="A439" s="7">
        <v>428</v>
      </c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45" t="e">
        <f t="shared" si="12"/>
        <v>#DIV/0!</v>
      </c>
      <c r="N439" s="35" t="str">
        <f t="shared" si="13"/>
        <v>INVALID SCORE</v>
      </c>
      <c r="O439" s="48" t="str">
        <f>IF(N439="valid score",VLOOKUP(M439,'5.  PRE-OP conversion score'!$A$5:$B$35,2,TRUE),"INVALID SCORE")</f>
        <v>INVALID SCORE</v>
      </c>
    </row>
    <row r="440" spans="1:15" ht="15.75" x14ac:dyDescent="0.25">
      <c r="A440" s="7">
        <v>429</v>
      </c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45" t="e">
        <f t="shared" si="12"/>
        <v>#DIV/0!</v>
      </c>
      <c r="N440" s="35" t="str">
        <f t="shared" si="13"/>
        <v>INVALID SCORE</v>
      </c>
      <c r="O440" s="48" t="str">
        <f>IF(N440="valid score",VLOOKUP(M440,'5.  PRE-OP conversion score'!$A$5:$B$35,2,TRUE),"INVALID SCORE")</f>
        <v>INVALID SCORE</v>
      </c>
    </row>
    <row r="441" spans="1:15" ht="15.75" x14ac:dyDescent="0.25">
      <c r="A441" s="7">
        <v>430</v>
      </c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45" t="e">
        <f t="shared" si="12"/>
        <v>#DIV/0!</v>
      </c>
      <c r="N441" s="35" t="str">
        <f t="shared" si="13"/>
        <v>INVALID SCORE</v>
      </c>
      <c r="O441" s="48" t="str">
        <f>IF(N441="valid score",VLOOKUP(M441,'5.  PRE-OP conversion score'!$A$5:$B$35,2,TRUE),"INVALID SCORE")</f>
        <v>INVALID SCORE</v>
      </c>
    </row>
    <row r="442" spans="1:15" ht="15.75" x14ac:dyDescent="0.25">
      <c r="A442" s="7">
        <v>431</v>
      </c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45" t="e">
        <f t="shared" si="12"/>
        <v>#DIV/0!</v>
      </c>
      <c r="N442" s="35" t="str">
        <f t="shared" si="13"/>
        <v>INVALID SCORE</v>
      </c>
      <c r="O442" s="48" t="str">
        <f>IF(N442="valid score",VLOOKUP(M442,'5.  PRE-OP conversion score'!$A$5:$B$35,2,TRUE),"INVALID SCORE")</f>
        <v>INVALID SCORE</v>
      </c>
    </row>
    <row r="443" spans="1:15" ht="15.75" x14ac:dyDescent="0.25">
      <c r="A443" s="7">
        <v>432</v>
      </c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45" t="e">
        <f t="shared" si="12"/>
        <v>#DIV/0!</v>
      </c>
      <c r="N443" s="35" t="str">
        <f t="shared" si="13"/>
        <v>INVALID SCORE</v>
      </c>
      <c r="O443" s="48" t="str">
        <f>IF(N443="valid score",VLOOKUP(M443,'5.  PRE-OP conversion score'!$A$5:$B$35,2,TRUE),"INVALID SCORE")</f>
        <v>INVALID SCORE</v>
      </c>
    </row>
    <row r="444" spans="1:15" ht="15.75" x14ac:dyDescent="0.25">
      <c r="A444" s="7">
        <v>433</v>
      </c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45" t="e">
        <f t="shared" si="12"/>
        <v>#DIV/0!</v>
      </c>
      <c r="N444" s="35" t="str">
        <f t="shared" si="13"/>
        <v>INVALID SCORE</v>
      </c>
      <c r="O444" s="48" t="str">
        <f>IF(N444="valid score",VLOOKUP(M444,'5.  PRE-OP conversion score'!$A$5:$B$35,2,TRUE),"INVALID SCORE")</f>
        <v>INVALID SCORE</v>
      </c>
    </row>
    <row r="445" spans="1:15" ht="15.75" x14ac:dyDescent="0.25">
      <c r="A445" s="7">
        <v>434</v>
      </c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45" t="e">
        <f t="shared" si="12"/>
        <v>#DIV/0!</v>
      </c>
      <c r="N445" s="35" t="str">
        <f t="shared" si="13"/>
        <v>INVALID SCORE</v>
      </c>
      <c r="O445" s="48" t="str">
        <f>IF(N445="valid score",VLOOKUP(M445,'5.  PRE-OP conversion score'!$A$5:$B$35,2,TRUE),"INVALID SCORE")</f>
        <v>INVALID SCORE</v>
      </c>
    </row>
    <row r="446" spans="1:15" ht="15.75" x14ac:dyDescent="0.25">
      <c r="A446" s="7">
        <v>435</v>
      </c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45" t="e">
        <f t="shared" si="12"/>
        <v>#DIV/0!</v>
      </c>
      <c r="N446" s="35" t="str">
        <f t="shared" si="13"/>
        <v>INVALID SCORE</v>
      </c>
      <c r="O446" s="48" t="str">
        <f>IF(N446="valid score",VLOOKUP(M446,'5.  PRE-OP conversion score'!$A$5:$B$35,2,TRUE),"INVALID SCORE")</f>
        <v>INVALID SCORE</v>
      </c>
    </row>
    <row r="447" spans="1:15" ht="15.75" x14ac:dyDescent="0.25">
      <c r="A447" s="7">
        <v>436</v>
      </c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45" t="e">
        <f t="shared" si="12"/>
        <v>#DIV/0!</v>
      </c>
      <c r="N447" s="35" t="str">
        <f t="shared" si="13"/>
        <v>INVALID SCORE</v>
      </c>
      <c r="O447" s="48" t="str">
        <f>IF(N447="valid score",VLOOKUP(M447,'5.  PRE-OP conversion score'!$A$5:$B$35,2,TRUE),"INVALID SCORE")</f>
        <v>INVALID SCORE</v>
      </c>
    </row>
    <row r="448" spans="1:15" ht="15.75" x14ac:dyDescent="0.25">
      <c r="A448" s="7">
        <v>437</v>
      </c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45" t="e">
        <f t="shared" si="12"/>
        <v>#DIV/0!</v>
      </c>
      <c r="N448" s="35" t="str">
        <f t="shared" si="13"/>
        <v>INVALID SCORE</v>
      </c>
      <c r="O448" s="48" t="str">
        <f>IF(N448="valid score",VLOOKUP(M448,'5.  PRE-OP conversion score'!$A$5:$B$35,2,TRUE),"INVALID SCORE")</f>
        <v>INVALID SCORE</v>
      </c>
    </row>
    <row r="449" spans="1:15" ht="15.75" x14ac:dyDescent="0.25">
      <c r="A449" s="7">
        <v>438</v>
      </c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45" t="e">
        <f t="shared" si="12"/>
        <v>#DIV/0!</v>
      </c>
      <c r="N449" s="35" t="str">
        <f t="shared" si="13"/>
        <v>INVALID SCORE</v>
      </c>
      <c r="O449" s="48" t="str">
        <f>IF(N449="valid score",VLOOKUP(M449,'5.  PRE-OP conversion score'!$A$5:$B$35,2,TRUE),"INVALID SCORE")</f>
        <v>INVALID SCORE</v>
      </c>
    </row>
    <row r="450" spans="1:15" ht="15.75" x14ac:dyDescent="0.25">
      <c r="A450" s="7">
        <v>439</v>
      </c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45" t="e">
        <f t="shared" si="12"/>
        <v>#DIV/0!</v>
      </c>
      <c r="N450" s="35" t="str">
        <f t="shared" si="13"/>
        <v>INVALID SCORE</v>
      </c>
      <c r="O450" s="48" t="str">
        <f>IF(N450="valid score",VLOOKUP(M450,'5.  PRE-OP conversion score'!$A$5:$B$35,2,TRUE),"INVALID SCORE")</f>
        <v>INVALID SCORE</v>
      </c>
    </row>
    <row r="451" spans="1:15" ht="15.75" x14ac:dyDescent="0.25">
      <c r="A451" s="7">
        <v>440</v>
      </c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45" t="e">
        <f t="shared" si="12"/>
        <v>#DIV/0!</v>
      </c>
      <c r="N451" s="35" t="str">
        <f t="shared" si="13"/>
        <v>INVALID SCORE</v>
      </c>
      <c r="O451" s="48" t="str">
        <f>IF(N451="valid score",VLOOKUP(M451,'5.  PRE-OP conversion score'!$A$5:$B$35,2,TRUE),"INVALID SCORE")</f>
        <v>INVALID SCORE</v>
      </c>
    </row>
    <row r="452" spans="1:15" ht="15.75" x14ac:dyDescent="0.25">
      <c r="A452" s="7">
        <v>441</v>
      </c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45" t="e">
        <f t="shared" si="12"/>
        <v>#DIV/0!</v>
      </c>
      <c r="N452" s="35" t="str">
        <f t="shared" si="13"/>
        <v>INVALID SCORE</v>
      </c>
      <c r="O452" s="48" t="str">
        <f>IF(N452="valid score",VLOOKUP(M452,'5.  PRE-OP conversion score'!$A$5:$B$35,2,TRUE),"INVALID SCORE")</f>
        <v>INVALID SCORE</v>
      </c>
    </row>
    <row r="453" spans="1:15" ht="15.75" x14ac:dyDescent="0.25">
      <c r="A453" s="7">
        <v>442</v>
      </c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45" t="e">
        <f t="shared" si="12"/>
        <v>#DIV/0!</v>
      </c>
      <c r="N453" s="35" t="str">
        <f t="shared" si="13"/>
        <v>INVALID SCORE</v>
      </c>
      <c r="O453" s="48" t="str">
        <f>IF(N453="valid score",VLOOKUP(M453,'5.  PRE-OP conversion score'!$A$5:$B$35,2,TRUE),"INVALID SCORE")</f>
        <v>INVALID SCORE</v>
      </c>
    </row>
    <row r="454" spans="1:15" ht="15.75" x14ac:dyDescent="0.25">
      <c r="A454" s="7">
        <v>443</v>
      </c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45" t="e">
        <f t="shared" si="12"/>
        <v>#DIV/0!</v>
      </c>
      <c r="N454" s="35" t="str">
        <f t="shared" si="13"/>
        <v>INVALID SCORE</v>
      </c>
      <c r="O454" s="48" t="str">
        <f>IF(N454="valid score",VLOOKUP(M454,'5.  PRE-OP conversion score'!$A$5:$B$35,2,TRUE),"INVALID SCORE")</f>
        <v>INVALID SCORE</v>
      </c>
    </row>
    <row r="455" spans="1:15" ht="15.75" x14ac:dyDescent="0.25">
      <c r="A455" s="7">
        <v>444</v>
      </c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45" t="e">
        <f t="shared" si="12"/>
        <v>#DIV/0!</v>
      </c>
      <c r="N455" s="35" t="str">
        <f t="shared" si="13"/>
        <v>INVALID SCORE</v>
      </c>
      <c r="O455" s="48" t="str">
        <f>IF(N455="valid score",VLOOKUP(M455,'5.  PRE-OP conversion score'!$A$5:$B$35,2,TRUE),"INVALID SCORE")</f>
        <v>INVALID SCORE</v>
      </c>
    </row>
    <row r="456" spans="1:15" ht="15.75" x14ac:dyDescent="0.25">
      <c r="A456" s="7">
        <v>445</v>
      </c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45" t="e">
        <f t="shared" ref="M456:M519" si="14">SUM(C456:L456)+((SUM(C456:L456)/(10-COUNTBLANK(C456:L456))*COUNTBLANK(C456:L456)))</f>
        <v>#DIV/0!</v>
      </c>
      <c r="N456" s="35" t="str">
        <f t="shared" ref="N456:N519" si="15">IF(COUNTBLANK(C456:L456)&gt;5,"INVALID SCORE","VALID SCORE")</f>
        <v>INVALID SCORE</v>
      </c>
      <c r="O456" s="48" t="str">
        <f>IF(N456="valid score",VLOOKUP(M456,'5.  PRE-OP conversion score'!$A$5:$B$35,2,TRUE),"INVALID SCORE")</f>
        <v>INVALID SCORE</v>
      </c>
    </row>
    <row r="457" spans="1:15" ht="15.75" x14ac:dyDescent="0.25">
      <c r="A457" s="7">
        <v>446</v>
      </c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45" t="e">
        <f t="shared" si="14"/>
        <v>#DIV/0!</v>
      </c>
      <c r="N457" s="35" t="str">
        <f t="shared" si="15"/>
        <v>INVALID SCORE</v>
      </c>
      <c r="O457" s="48" t="str">
        <f>IF(N457="valid score",VLOOKUP(M457,'5.  PRE-OP conversion score'!$A$5:$B$35,2,TRUE),"INVALID SCORE")</f>
        <v>INVALID SCORE</v>
      </c>
    </row>
    <row r="458" spans="1:15" ht="15.75" x14ac:dyDescent="0.25">
      <c r="A458" s="7">
        <v>447</v>
      </c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45" t="e">
        <f t="shared" si="14"/>
        <v>#DIV/0!</v>
      </c>
      <c r="N458" s="35" t="str">
        <f t="shared" si="15"/>
        <v>INVALID SCORE</v>
      </c>
      <c r="O458" s="48" t="str">
        <f>IF(N458="valid score",VLOOKUP(M458,'5.  PRE-OP conversion score'!$A$5:$B$35,2,TRUE),"INVALID SCORE")</f>
        <v>INVALID SCORE</v>
      </c>
    </row>
    <row r="459" spans="1:15" ht="15.75" x14ac:dyDescent="0.25">
      <c r="A459" s="7">
        <v>448</v>
      </c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45" t="e">
        <f t="shared" si="14"/>
        <v>#DIV/0!</v>
      </c>
      <c r="N459" s="35" t="str">
        <f t="shared" si="15"/>
        <v>INVALID SCORE</v>
      </c>
      <c r="O459" s="48" t="str">
        <f>IF(N459="valid score",VLOOKUP(M459,'5.  PRE-OP conversion score'!$A$5:$B$35,2,TRUE),"INVALID SCORE")</f>
        <v>INVALID SCORE</v>
      </c>
    </row>
    <row r="460" spans="1:15" ht="15.75" x14ac:dyDescent="0.25">
      <c r="A460" s="7">
        <v>449</v>
      </c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45" t="e">
        <f t="shared" si="14"/>
        <v>#DIV/0!</v>
      </c>
      <c r="N460" s="35" t="str">
        <f t="shared" si="15"/>
        <v>INVALID SCORE</v>
      </c>
      <c r="O460" s="48" t="str">
        <f>IF(N460="valid score",VLOOKUP(M460,'5.  PRE-OP conversion score'!$A$5:$B$35,2,TRUE),"INVALID SCORE")</f>
        <v>INVALID SCORE</v>
      </c>
    </row>
    <row r="461" spans="1:15" ht="15.75" x14ac:dyDescent="0.25">
      <c r="A461" s="7">
        <v>450</v>
      </c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45" t="e">
        <f t="shared" si="14"/>
        <v>#DIV/0!</v>
      </c>
      <c r="N461" s="35" t="str">
        <f t="shared" si="15"/>
        <v>INVALID SCORE</v>
      </c>
      <c r="O461" s="48" t="str">
        <f>IF(N461="valid score",VLOOKUP(M461,'5.  PRE-OP conversion score'!$A$5:$B$35,2,TRUE),"INVALID SCORE")</f>
        <v>INVALID SCORE</v>
      </c>
    </row>
    <row r="462" spans="1:15" ht="15.75" x14ac:dyDescent="0.25">
      <c r="A462" s="7">
        <v>451</v>
      </c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45" t="e">
        <f t="shared" si="14"/>
        <v>#DIV/0!</v>
      </c>
      <c r="N462" s="35" t="str">
        <f t="shared" si="15"/>
        <v>INVALID SCORE</v>
      </c>
      <c r="O462" s="48" t="str">
        <f>IF(N462="valid score",VLOOKUP(M462,'5.  PRE-OP conversion score'!$A$5:$B$35,2,TRUE),"INVALID SCORE")</f>
        <v>INVALID SCORE</v>
      </c>
    </row>
    <row r="463" spans="1:15" ht="15.75" x14ac:dyDescent="0.25">
      <c r="A463" s="7">
        <v>452</v>
      </c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45" t="e">
        <f t="shared" si="14"/>
        <v>#DIV/0!</v>
      </c>
      <c r="N463" s="35" t="str">
        <f t="shared" si="15"/>
        <v>INVALID SCORE</v>
      </c>
      <c r="O463" s="48" t="str">
        <f>IF(N463="valid score",VLOOKUP(M463,'5.  PRE-OP conversion score'!$A$5:$B$35,2,TRUE),"INVALID SCORE")</f>
        <v>INVALID SCORE</v>
      </c>
    </row>
    <row r="464" spans="1:15" ht="15.75" x14ac:dyDescent="0.25">
      <c r="A464" s="7">
        <v>453</v>
      </c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45" t="e">
        <f t="shared" si="14"/>
        <v>#DIV/0!</v>
      </c>
      <c r="N464" s="35" t="str">
        <f t="shared" si="15"/>
        <v>INVALID SCORE</v>
      </c>
      <c r="O464" s="48" t="str">
        <f>IF(N464="valid score",VLOOKUP(M464,'5.  PRE-OP conversion score'!$A$5:$B$35,2,TRUE),"INVALID SCORE")</f>
        <v>INVALID SCORE</v>
      </c>
    </row>
    <row r="465" spans="1:15" ht="15.75" x14ac:dyDescent="0.25">
      <c r="A465" s="7">
        <v>454</v>
      </c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45" t="e">
        <f t="shared" si="14"/>
        <v>#DIV/0!</v>
      </c>
      <c r="N465" s="35" t="str">
        <f t="shared" si="15"/>
        <v>INVALID SCORE</v>
      </c>
      <c r="O465" s="48" t="str">
        <f>IF(N465="valid score",VLOOKUP(M465,'5.  PRE-OP conversion score'!$A$5:$B$35,2,TRUE),"INVALID SCORE")</f>
        <v>INVALID SCORE</v>
      </c>
    </row>
    <row r="466" spans="1:15" ht="15.75" x14ac:dyDescent="0.25">
      <c r="A466" s="7">
        <v>455</v>
      </c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45" t="e">
        <f t="shared" si="14"/>
        <v>#DIV/0!</v>
      </c>
      <c r="N466" s="35" t="str">
        <f t="shared" si="15"/>
        <v>INVALID SCORE</v>
      </c>
      <c r="O466" s="48" t="str">
        <f>IF(N466="valid score",VLOOKUP(M466,'5.  PRE-OP conversion score'!$A$5:$B$35,2,TRUE),"INVALID SCORE")</f>
        <v>INVALID SCORE</v>
      </c>
    </row>
    <row r="467" spans="1:15" ht="15.75" x14ac:dyDescent="0.25">
      <c r="A467" s="7">
        <v>456</v>
      </c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45" t="e">
        <f t="shared" si="14"/>
        <v>#DIV/0!</v>
      </c>
      <c r="N467" s="35" t="str">
        <f t="shared" si="15"/>
        <v>INVALID SCORE</v>
      </c>
      <c r="O467" s="48" t="str">
        <f>IF(N467="valid score",VLOOKUP(M467,'5.  PRE-OP conversion score'!$A$5:$B$35,2,TRUE),"INVALID SCORE")</f>
        <v>INVALID SCORE</v>
      </c>
    </row>
    <row r="468" spans="1:15" ht="15.75" x14ac:dyDescent="0.25">
      <c r="A468" s="7">
        <v>457</v>
      </c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45" t="e">
        <f t="shared" si="14"/>
        <v>#DIV/0!</v>
      </c>
      <c r="N468" s="35" t="str">
        <f t="shared" si="15"/>
        <v>INVALID SCORE</v>
      </c>
      <c r="O468" s="48" t="str">
        <f>IF(N468="valid score",VLOOKUP(M468,'5.  PRE-OP conversion score'!$A$5:$B$35,2,TRUE),"INVALID SCORE")</f>
        <v>INVALID SCORE</v>
      </c>
    </row>
    <row r="469" spans="1:15" ht="15.75" x14ac:dyDescent="0.25">
      <c r="A469" s="7">
        <v>458</v>
      </c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45" t="e">
        <f t="shared" si="14"/>
        <v>#DIV/0!</v>
      </c>
      <c r="N469" s="35" t="str">
        <f t="shared" si="15"/>
        <v>INVALID SCORE</v>
      </c>
      <c r="O469" s="48" t="str">
        <f>IF(N469="valid score",VLOOKUP(M469,'5.  PRE-OP conversion score'!$A$5:$B$35,2,TRUE),"INVALID SCORE")</f>
        <v>INVALID SCORE</v>
      </c>
    </row>
    <row r="470" spans="1:15" ht="15.75" x14ac:dyDescent="0.25">
      <c r="A470" s="7">
        <v>459</v>
      </c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45" t="e">
        <f t="shared" si="14"/>
        <v>#DIV/0!</v>
      </c>
      <c r="N470" s="35" t="str">
        <f t="shared" si="15"/>
        <v>INVALID SCORE</v>
      </c>
      <c r="O470" s="48" t="str">
        <f>IF(N470="valid score",VLOOKUP(M470,'5.  PRE-OP conversion score'!$A$5:$B$35,2,TRUE),"INVALID SCORE")</f>
        <v>INVALID SCORE</v>
      </c>
    </row>
    <row r="471" spans="1:15" ht="15.75" x14ac:dyDescent="0.25">
      <c r="A471" s="7">
        <v>460</v>
      </c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45" t="e">
        <f t="shared" si="14"/>
        <v>#DIV/0!</v>
      </c>
      <c r="N471" s="35" t="str">
        <f t="shared" si="15"/>
        <v>INVALID SCORE</v>
      </c>
      <c r="O471" s="48" t="str">
        <f>IF(N471="valid score",VLOOKUP(M471,'5.  PRE-OP conversion score'!$A$5:$B$35,2,TRUE),"INVALID SCORE")</f>
        <v>INVALID SCORE</v>
      </c>
    </row>
    <row r="472" spans="1:15" ht="15.75" x14ac:dyDescent="0.25">
      <c r="A472" s="7">
        <v>461</v>
      </c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45" t="e">
        <f t="shared" si="14"/>
        <v>#DIV/0!</v>
      </c>
      <c r="N472" s="35" t="str">
        <f t="shared" si="15"/>
        <v>INVALID SCORE</v>
      </c>
      <c r="O472" s="48" t="str">
        <f>IF(N472="valid score",VLOOKUP(M472,'5.  PRE-OP conversion score'!$A$5:$B$35,2,TRUE),"INVALID SCORE")</f>
        <v>INVALID SCORE</v>
      </c>
    </row>
    <row r="473" spans="1:15" ht="15.75" x14ac:dyDescent="0.25">
      <c r="A473" s="7">
        <v>462</v>
      </c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45" t="e">
        <f t="shared" si="14"/>
        <v>#DIV/0!</v>
      </c>
      <c r="N473" s="35" t="str">
        <f t="shared" si="15"/>
        <v>INVALID SCORE</v>
      </c>
      <c r="O473" s="48" t="str">
        <f>IF(N473="valid score",VLOOKUP(M473,'5.  PRE-OP conversion score'!$A$5:$B$35,2,TRUE),"INVALID SCORE")</f>
        <v>INVALID SCORE</v>
      </c>
    </row>
    <row r="474" spans="1:15" ht="15.75" x14ac:dyDescent="0.25">
      <c r="A474" s="7">
        <v>463</v>
      </c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45" t="e">
        <f t="shared" si="14"/>
        <v>#DIV/0!</v>
      </c>
      <c r="N474" s="35" t="str">
        <f t="shared" si="15"/>
        <v>INVALID SCORE</v>
      </c>
      <c r="O474" s="48" t="str">
        <f>IF(N474="valid score",VLOOKUP(M474,'5.  PRE-OP conversion score'!$A$5:$B$35,2,TRUE),"INVALID SCORE")</f>
        <v>INVALID SCORE</v>
      </c>
    </row>
    <row r="475" spans="1:15" ht="15.75" x14ac:dyDescent="0.25">
      <c r="A475" s="7">
        <v>464</v>
      </c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45" t="e">
        <f t="shared" si="14"/>
        <v>#DIV/0!</v>
      </c>
      <c r="N475" s="35" t="str">
        <f t="shared" si="15"/>
        <v>INVALID SCORE</v>
      </c>
      <c r="O475" s="48" t="str">
        <f>IF(N475="valid score",VLOOKUP(M475,'5.  PRE-OP conversion score'!$A$5:$B$35,2,TRUE),"INVALID SCORE")</f>
        <v>INVALID SCORE</v>
      </c>
    </row>
    <row r="476" spans="1:15" ht="15.75" x14ac:dyDescent="0.25">
      <c r="A476" s="7">
        <v>465</v>
      </c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45" t="e">
        <f t="shared" si="14"/>
        <v>#DIV/0!</v>
      </c>
      <c r="N476" s="35" t="str">
        <f t="shared" si="15"/>
        <v>INVALID SCORE</v>
      </c>
      <c r="O476" s="48" t="str">
        <f>IF(N476="valid score",VLOOKUP(M476,'5.  PRE-OP conversion score'!$A$5:$B$35,2,TRUE),"INVALID SCORE")</f>
        <v>INVALID SCORE</v>
      </c>
    </row>
    <row r="477" spans="1:15" ht="15.75" x14ac:dyDescent="0.25">
      <c r="A477" s="7">
        <v>466</v>
      </c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45" t="e">
        <f t="shared" si="14"/>
        <v>#DIV/0!</v>
      </c>
      <c r="N477" s="35" t="str">
        <f t="shared" si="15"/>
        <v>INVALID SCORE</v>
      </c>
      <c r="O477" s="48" t="str">
        <f>IF(N477="valid score",VLOOKUP(M477,'5.  PRE-OP conversion score'!$A$5:$B$35,2,TRUE),"INVALID SCORE")</f>
        <v>INVALID SCORE</v>
      </c>
    </row>
    <row r="478" spans="1:15" ht="15.75" x14ac:dyDescent="0.25">
      <c r="A478" s="7">
        <v>467</v>
      </c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45" t="e">
        <f t="shared" si="14"/>
        <v>#DIV/0!</v>
      </c>
      <c r="N478" s="35" t="str">
        <f t="shared" si="15"/>
        <v>INVALID SCORE</v>
      </c>
      <c r="O478" s="48" t="str">
        <f>IF(N478="valid score",VLOOKUP(M478,'5.  PRE-OP conversion score'!$A$5:$B$35,2,TRUE),"INVALID SCORE")</f>
        <v>INVALID SCORE</v>
      </c>
    </row>
    <row r="479" spans="1:15" ht="15.75" x14ac:dyDescent="0.25">
      <c r="A479" s="7">
        <v>468</v>
      </c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45" t="e">
        <f t="shared" si="14"/>
        <v>#DIV/0!</v>
      </c>
      <c r="N479" s="35" t="str">
        <f t="shared" si="15"/>
        <v>INVALID SCORE</v>
      </c>
      <c r="O479" s="48" t="str">
        <f>IF(N479="valid score",VLOOKUP(M479,'5.  PRE-OP conversion score'!$A$5:$B$35,2,TRUE),"INVALID SCORE")</f>
        <v>INVALID SCORE</v>
      </c>
    </row>
    <row r="480" spans="1:15" ht="15.75" x14ac:dyDescent="0.25">
      <c r="A480" s="7">
        <v>469</v>
      </c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45" t="e">
        <f t="shared" si="14"/>
        <v>#DIV/0!</v>
      </c>
      <c r="N480" s="35" t="str">
        <f t="shared" si="15"/>
        <v>INVALID SCORE</v>
      </c>
      <c r="O480" s="48" t="str">
        <f>IF(N480="valid score",VLOOKUP(M480,'5.  PRE-OP conversion score'!$A$5:$B$35,2,TRUE),"INVALID SCORE")</f>
        <v>INVALID SCORE</v>
      </c>
    </row>
    <row r="481" spans="1:15" ht="15.75" x14ac:dyDescent="0.25">
      <c r="A481" s="7">
        <v>470</v>
      </c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45" t="e">
        <f t="shared" si="14"/>
        <v>#DIV/0!</v>
      </c>
      <c r="N481" s="35" t="str">
        <f t="shared" si="15"/>
        <v>INVALID SCORE</v>
      </c>
      <c r="O481" s="48" t="str">
        <f>IF(N481="valid score",VLOOKUP(M481,'5.  PRE-OP conversion score'!$A$5:$B$35,2,TRUE),"INVALID SCORE")</f>
        <v>INVALID SCORE</v>
      </c>
    </row>
    <row r="482" spans="1:15" ht="15.75" x14ac:dyDescent="0.25">
      <c r="A482" s="7">
        <v>471</v>
      </c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45" t="e">
        <f t="shared" si="14"/>
        <v>#DIV/0!</v>
      </c>
      <c r="N482" s="35" t="str">
        <f t="shared" si="15"/>
        <v>INVALID SCORE</v>
      </c>
      <c r="O482" s="48" t="str">
        <f>IF(N482="valid score",VLOOKUP(M482,'5.  PRE-OP conversion score'!$A$5:$B$35,2,TRUE),"INVALID SCORE")</f>
        <v>INVALID SCORE</v>
      </c>
    </row>
    <row r="483" spans="1:15" ht="15.75" x14ac:dyDescent="0.25">
      <c r="A483" s="7">
        <v>472</v>
      </c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45" t="e">
        <f t="shared" si="14"/>
        <v>#DIV/0!</v>
      </c>
      <c r="N483" s="35" t="str">
        <f t="shared" si="15"/>
        <v>INVALID SCORE</v>
      </c>
      <c r="O483" s="48" t="str">
        <f>IF(N483="valid score",VLOOKUP(M483,'5.  PRE-OP conversion score'!$A$5:$B$35,2,TRUE),"INVALID SCORE")</f>
        <v>INVALID SCORE</v>
      </c>
    </row>
    <row r="484" spans="1:15" ht="15.75" x14ac:dyDescent="0.25">
      <c r="A484" s="7">
        <v>473</v>
      </c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45" t="e">
        <f t="shared" si="14"/>
        <v>#DIV/0!</v>
      </c>
      <c r="N484" s="35" t="str">
        <f t="shared" si="15"/>
        <v>INVALID SCORE</v>
      </c>
      <c r="O484" s="48" t="str">
        <f>IF(N484="valid score",VLOOKUP(M484,'5.  PRE-OP conversion score'!$A$5:$B$35,2,TRUE),"INVALID SCORE")</f>
        <v>INVALID SCORE</v>
      </c>
    </row>
    <row r="485" spans="1:15" ht="15.75" x14ac:dyDescent="0.25">
      <c r="A485" s="7">
        <v>474</v>
      </c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45" t="e">
        <f t="shared" si="14"/>
        <v>#DIV/0!</v>
      </c>
      <c r="N485" s="35" t="str">
        <f t="shared" si="15"/>
        <v>INVALID SCORE</v>
      </c>
      <c r="O485" s="48" t="str">
        <f>IF(N485="valid score",VLOOKUP(M485,'5.  PRE-OP conversion score'!$A$5:$B$35,2,TRUE),"INVALID SCORE")</f>
        <v>INVALID SCORE</v>
      </c>
    </row>
    <row r="486" spans="1:15" ht="15.75" x14ac:dyDescent="0.25">
      <c r="A486" s="7">
        <v>475</v>
      </c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45" t="e">
        <f t="shared" si="14"/>
        <v>#DIV/0!</v>
      </c>
      <c r="N486" s="35" t="str">
        <f t="shared" si="15"/>
        <v>INVALID SCORE</v>
      </c>
      <c r="O486" s="48" t="str">
        <f>IF(N486="valid score",VLOOKUP(M486,'5.  PRE-OP conversion score'!$A$5:$B$35,2,TRUE),"INVALID SCORE")</f>
        <v>INVALID SCORE</v>
      </c>
    </row>
    <row r="487" spans="1:15" ht="15.75" x14ac:dyDescent="0.25">
      <c r="A487" s="7">
        <v>476</v>
      </c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45" t="e">
        <f t="shared" si="14"/>
        <v>#DIV/0!</v>
      </c>
      <c r="N487" s="35" t="str">
        <f t="shared" si="15"/>
        <v>INVALID SCORE</v>
      </c>
      <c r="O487" s="48" t="str">
        <f>IF(N487="valid score",VLOOKUP(M487,'5.  PRE-OP conversion score'!$A$5:$B$35,2,TRUE),"INVALID SCORE")</f>
        <v>INVALID SCORE</v>
      </c>
    </row>
    <row r="488" spans="1:15" ht="15.75" x14ac:dyDescent="0.25">
      <c r="A488" s="7">
        <v>477</v>
      </c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45" t="e">
        <f t="shared" si="14"/>
        <v>#DIV/0!</v>
      </c>
      <c r="N488" s="35" t="str">
        <f t="shared" si="15"/>
        <v>INVALID SCORE</v>
      </c>
      <c r="O488" s="48" t="str">
        <f>IF(N488="valid score",VLOOKUP(M488,'5.  PRE-OP conversion score'!$A$5:$B$35,2,TRUE),"INVALID SCORE")</f>
        <v>INVALID SCORE</v>
      </c>
    </row>
    <row r="489" spans="1:15" ht="15.75" x14ac:dyDescent="0.25">
      <c r="A489" s="7">
        <v>478</v>
      </c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45" t="e">
        <f t="shared" si="14"/>
        <v>#DIV/0!</v>
      </c>
      <c r="N489" s="35" t="str">
        <f t="shared" si="15"/>
        <v>INVALID SCORE</v>
      </c>
      <c r="O489" s="48" t="str">
        <f>IF(N489="valid score",VLOOKUP(M489,'5.  PRE-OP conversion score'!$A$5:$B$35,2,TRUE),"INVALID SCORE")</f>
        <v>INVALID SCORE</v>
      </c>
    </row>
    <row r="490" spans="1:15" ht="15.75" x14ac:dyDescent="0.25">
      <c r="A490" s="7">
        <v>479</v>
      </c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45" t="e">
        <f t="shared" si="14"/>
        <v>#DIV/0!</v>
      </c>
      <c r="N490" s="35" t="str">
        <f t="shared" si="15"/>
        <v>INVALID SCORE</v>
      </c>
      <c r="O490" s="48" t="str">
        <f>IF(N490="valid score",VLOOKUP(M490,'5.  PRE-OP conversion score'!$A$5:$B$35,2,TRUE),"INVALID SCORE")</f>
        <v>INVALID SCORE</v>
      </c>
    </row>
    <row r="491" spans="1:15" ht="15.75" x14ac:dyDescent="0.25">
      <c r="A491" s="7">
        <v>480</v>
      </c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45" t="e">
        <f t="shared" si="14"/>
        <v>#DIV/0!</v>
      </c>
      <c r="N491" s="35" t="str">
        <f t="shared" si="15"/>
        <v>INVALID SCORE</v>
      </c>
      <c r="O491" s="48" t="str">
        <f>IF(N491="valid score",VLOOKUP(M491,'5.  PRE-OP conversion score'!$A$5:$B$35,2,TRUE),"INVALID SCORE")</f>
        <v>INVALID SCORE</v>
      </c>
    </row>
    <row r="492" spans="1:15" ht="15.75" x14ac:dyDescent="0.25">
      <c r="A492" s="7">
        <v>481</v>
      </c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45" t="e">
        <f t="shared" si="14"/>
        <v>#DIV/0!</v>
      </c>
      <c r="N492" s="35" t="str">
        <f t="shared" si="15"/>
        <v>INVALID SCORE</v>
      </c>
      <c r="O492" s="48" t="str">
        <f>IF(N492="valid score",VLOOKUP(M492,'5.  PRE-OP conversion score'!$A$5:$B$35,2,TRUE),"INVALID SCORE")</f>
        <v>INVALID SCORE</v>
      </c>
    </row>
    <row r="493" spans="1:15" ht="15.75" x14ac:dyDescent="0.25">
      <c r="A493" s="7">
        <v>482</v>
      </c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45" t="e">
        <f t="shared" si="14"/>
        <v>#DIV/0!</v>
      </c>
      <c r="N493" s="35" t="str">
        <f t="shared" si="15"/>
        <v>INVALID SCORE</v>
      </c>
      <c r="O493" s="48" t="str">
        <f>IF(N493="valid score",VLOOKUP(M493,'5.  PRE-OP conversion score'!$A$5:$B$35,2,TRUE),"INVALID SCORE")</f>
        <v>INVALID SCORE</v>
      </c>
    </row>
    <row r="494" spans="1:15" ht="15.75" x14ac:dyDescent="0.25">
      <c r="A494" s="7">
        <v>483</v>
      </c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45" t="e">
        <f t="shared" si="14"/>
        <v>#DIV/0!</v>
      </c>
      <c r="N494" s="35" t="str">
        <f t="shared" si="15"/>
        <v>INVALID SCORE</v>
      </c>
      <c r="O494" s="48" t="str">
        <f>IF(N494="valid score",VLOOKUP(M494,'5.  PRE-OP conversion score'!$A$5:$B$35,2,TRUE),"INVALID SCORE")</f>
        <v>INVALID SCORE</v>
      </c>
    </row>
    <row r="495" spans="1:15" ht="15.75" x14ac:dyDescent="0.25">
      <c r="A495" s="7">
        <v>484</v>
      </c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45" t="e">
        <f t="shared" si="14"/>
        <v>#DIV/0!</v>
      </c>
      <c r="N495" s="35" t="str">
        <f t="shared" si="15"/>
        <v>INVALID SCORE</v>
      </c>
      <c r="O495" s="48" t="str">
        <f>IF(N495="valid score",VLOOKUP(M495,'5.  PRE-OP conversion score'!$A$5:$B$35,2,TRUE),"INVALID SCORE")</f>
        <v>INVALID SCORE</v>
      </c>
    </row>
    <row r="496" spans="1:15" ht="15.75" x14ac:dyDescent="0.25">
      <c r="A496" s="7">
        <v>485</v>
      </c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45" t="e">
        <f t="shared" si="14"/>
        <v>#DIV/0!</v>
      </c>
      <c r="N496" s="35" t="str">
        <f t="shared" si="15"/>
        <v>INVALID SCORE</v>
      </c>
      <c r="O496" s="48" t="str">
        <f>IF(N496="valid score",VLOOKUP(M496,'5.  PRE-OP conversion score'!$A$5:$B$35,2,TRUE),"INVALID SCORE")</f>
        <v>INVALID SCORE</v>
      </c>
    </row>
    <row r="497" spans="1:15" ht="15.75" x14ac:dyDescent="0.25">
      <c r="A497" s="7">
        <v>486</v>
      </c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45" t="e">
        <f t="shared" si="14"/>
        <v>#DIV/0!</v>
      </c>
      <c r="N497" s="35" t="str">
        <f t="shared" si="15"/>
        <v>INVALID SCORE</v>
      </c>
      <c r="O497" s="48" t="str">
        <f>IF(N497="valid score",VLOOKUP(M497,'5.  PRE-OP conversion score'!$A$5:$B$35,2,TRUE),"INVALID SCORE")</f>
        <v>INVALID SCORE</v>
      </c>
    </row>
    <row r="498" spans="1:15" ht="15.75" x14ac:dyDescent="0.25">
      <c r="A498" s="7">
        <v>487</v>
      </c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45" t="e">
        <f t="shared" si="14"/>
        <v>#DIV/0!</v>
      </c>
      <c r="N498" s="35" t="str">
        <f t="shared" si="15"/>
        <v>INVALID SCORE</v>
      </c>
      <c r="O498" s="48" t="str">
        <f>IF(N498="valid score",VLOOKUP(M498,'5.  PRE-OP conversion score'!$A$5:$B$35,2,TRUE),"INVALID SCORE")</f>
        <v>INVALID SCORE</v>
      </c>
    </row>
    <row r="499" spans="1:15" ht="15.75" x14ac:dyDescent="0.25">
      <c r="A499" s="7">
        <v>488</v>
      </c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45" t="e">
        <f t="shared" si="14"/>
        <v>#DIV/0!</v>
      </c>
      <c r="N499" s="35" t="str">
        <f t="shared" si="15"/>
        <v>INVALID SCORE</v>
      </c>
      <c r="O499" s="48" t="str">
        <f>IF(N499="valid score",VLOOKUP(M499,'5.  PRE-OP conversion score'!$A$5:$B$35,2,TRUE),"INVALID SCORE")</f>
        <v>INVALID SCORE</v>
      </c>
    </row>
    <row r="500" spans="1:15" ht="15.75" x14ac:dyDescent="0.25">
      <c r="A500" s="7">
        <v>489</v>
      </c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45" t="e">
        <f t="shared" si="14"/>
        <v>#DIV/0!</v>
      </c>
      <c r="N500" s="35" t="str">
        <f t="shared" si="15"/>
        <v>INVALID SCORE</v>
      </c>
      <c r="O500" s="48" t="str">
        <f>IF(N500="valid score",VLOOKUP(M500,'5.  PRE-OP conversion score'!$A$5:$B$35,2,TRUE),"INVALID SCORE")</f>
        <v>INVALID SCORE</v>
      </c>
    </row>
    <row r="501" spans="1:15" ht="15.75" x14ac:dyDescent="0.25">
      <c r="A501" s="7">
        <v>490</v>
      </c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45" t="e">
        <f t="shared" si="14"/>
        <v>#DIV/0!</v>
      </c>
      <c r="N501" s="35" t="str">
        <f t="shared" si="15"/>
        <v>INVALID SCORE</v>
      </c>
      <c r="O501" s="48" t="str">
        <f>IF(N501="valid score",VLOOKUP(M501,'5.  PRE-OP conversion score'!$A$5:$B$35,2,TRUE),"INVALID SCORE")</f>
        <v>INVALID SCORE</v>
      </c>
    </row>
    <row r="502" spans="1:15" ht="15.75" x14ac:dyDescent="0.25">
      <c r="A502" s="7">
        <v>491</v>
      </c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45" t="e">
        <f t="shared" si="14"/>
        <v>#DIV/0!</v>
      </c>
      <c r="N502" s="35" t="str">
        <f t="shared" si="15"/>
        <v>INVALID SCORE</v>
      </c>
      <c r="O502" s="48" t="str">
        <f>IF(N502="valid score",VLOOKUP(M502,'5.  PRE-OP conversion score'!$A$5:$B$35,2,TRUE),"INVALID SCORE")</f>
        <v>INVALID SCORE</v>
      </c>
    </row>
    <row r="503" spans="1:15" ht="15.75" x14ac:dyDescent="0.25">
      <c r="A503" s="7">
        <v>492</v>
      </c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45" t="e">
        <f t="shared" si="14"/>
        <v>#DIV/0!</v>
      </c>
      <c r="N503" s="35" t="str">
        <f t="shared" si="15"/>
        <v>INVALID SCORE</v>
      </c>
      <c r="O503" s="48" t="str">
        <f>IF(N503="valid score",VLOOKUP(M503,'5.  PRE-OP conversion score'!$A$5:$B$35,2,TRUE),"INVALID SCORE")</f>
        <v>INVALID SCORE</v>
      </c>
    </row>
    <row r="504" spans="1:15" ht="15.75" x14ac:dyDescent="0.25">
      <c r="A504" s="7">
        <v>493</v>
      </c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45" t="e">
        <f t="shared" si="14"/>
        <v>#DIV/0!</v>
      </c>
      <c r="N504" s="35" t="str">
        <f t="shared" si="15"/>
        <v>INVALID SCORE</v>
      </c>
      <c r="O504" s="48" t="str">
        <f>IF(N504="valid score",VLOOKUP(M504,'5.  PRE-OP conversion score'!$A$5:$B$35,2,TRUE),"INVALID SCORE")</f>
        <v>INVALID SCORE</v>
      </c>
    </row>
    <row r="505" spans="1:15" ht="15.75" x14ac:dyDescent="0.25">
      <c r="A505" s="7">
        <v>494</v>
      </c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45" t="e">
        <f t="shared" si="14"/>
        <v>#DIV/0!</v>
      </c>
      <c r="N505" s="35" t="str">
        <f t="shared" si="15"/>
        <v>INVALID SCORE</v>
      </c>
      <c r="O505" s="48" t="str">
        <f>IF(N505="valid score",VLOOKUP(M505,'5.  PRE-OP conversion score'!$A$5:$B$35,2,TRUE),"INVALID SCORE")</f>
        <v>INVALID SCORE</v>
      </c>
    </row>
    <row r="506" spans="1:15" ht="15.75" x14ac:dyDescent="0.25">
      <c r="A506" s="7">
        <v>495</v>
      </c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45" t="e">
        <f t="shared" si="14"/>
        <v>#DIV/0!</v>
      </c>
      <c r="N506" s="35" t="str">
        <f t="shared" si="15"/>
        <v>INVALID SCORE</v>
      </c>
      <c r="O506" s="48" t="str">
        <f>IF(N506="valid score",VLOOKUP(M506,'5.  PRE-OP conversion score'!$A$5:$B$35,2,TRUE),"INVALID SCORE")</f>
        <v>INVALID SCORE</v>
      </c>
    </row>
    <row r="507" spans="1:15" ht="15.75" x14ac:dyDescent="0.25">
      <c r="A507" s="7">
        <v>496</v>
      </c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45" t="e">
        <f t="shared" si="14"/>
        <v>#DIV/0!</v>
      </c>
      <c r="N507" s="35" t="str">
        <f t="shared" si="15"/>
        <v>INVALID SCORE</v>
      </c>
      <c r="O507" s="48" t="str">
        <f>IF(N507="valid score",VLOOKUP(M507,'5.  PRE-OP conversion score'!$A$5:$B$35,2,TRUE),"INVALID SCORE")</f>
        <v>INVALID SCORE</v>
      </c>
    </row>
    <row r="508" spans="1:15" ht="15.75" x14ac:dyDescent="0.25">
      <c r="A508" s="7">
        <v>497</v>
      </c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45" t="e">
        <f t="shared" si="14"/>
        <v>#DIV/0!</v>
      </c>
      <c r="N508" s="35" t="str">
        <f t="shared" si="15"/>
        <v>INVALID SCORE</v>
      </c>
      <c r="O508" s="48" t="str">
        <f>IF(N508="valid score",VLOOKUP(M508,'5.  PRE-OP conversion score'!$A$5:$B$35,2,TRUE),"INVALID SCORE")</f>
        <v>INVALID SCORE</v>
      </c>
    </row>
    <row r="509" spans="1:15" ht="15.75" x14ac:dyDescent="0.25">
      <c r="A509" s="7">
        <v>498</v>
      </c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45" t="e">
        <f t="shared" si="14"/>
        <v>#DIV/0!</v>
      </c>
      <c r="N509" s="35" t="str">
        <f t="shared" si="15"/>
        <v>INVALID SCORE</v>
      </c>
      <c r="O509" s="48" t="str">
        <f>IF(N509="valid score",VLOOKUP(M509,'5.  PRE-OP conversion score'!$A$5:$B$35,2,TRUE),"INVALID SCORE")</f>
        <v>INVALID SCORE</v>
      </c>
    </row>
    <row r="510" spans="1:15" ht="15.75" x14ac:dyDescent="0.25">
      <c r="A510" s="7">
        <v>499</v>
      </c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45" t="e">
        <f t="shared" si="14"/>
        <v>#DIV/0!</v>
      </c>
      <c r="N510" s="35" t="str">
        <f t="shared" si="15"/>
        <v>INVALID SCORE</v>
      </c>
      <c r="O510" s="48" t="str">
        <f>IF(N510="valid score",VLOOKUP(M510,'5.  PRE-OP conversion score'!$A$5:$B$35,2,TRUE),"INVALID SCORE")</f>
        <v>INVALID SCORE</v>
      </c>
    </row>
    <row r="511" spans="1:15" ht="15.75" x14ac:dyDescent="0.25">
      <c r="A511" s="7">
        <v>500</v>
      </c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45" t="e">
        <f t="shared" si="14"/>
        <v>#DIV/0!</v>
      </c>
      <c r="N511" s="35" t="str">
        <f t="shared" si="15"/>
        <v>INVALID SCORE</v>
      </c>
      <c r="O511" s="48" t="str">
        <f>IF(N511="valid score",VLOOKUP(M511,'5.  PRE-OP conversion score'!$A$5:$B$35,2,TRUE),"INVALID SCORE")</f>
        <v>INVALID SCORE</v>
      </c>
    </row>
    <row r="512" spans="1:15" ht="15.75" x14ac:dyDescent="0.25">
      <c r="A512" s="7">
        <v>501</v>
      </c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45" t="e">
        <f t="shared" si="14"/>
        <v>#DIV/0!</v>
      </c>
      <c r="N512" s="35" t="str">
        <f t="shared" si="15"/>
        <v>INVALID SCORE</v>
      </c>
      <c r="O512" s="48" t="str">
        <f>IF(N512="valid score",VLOOKUP(M512,'5.  PRE-OP conversion score'!$A$5:$B$35,2,TRUE),"INVALID SCORE")</f>
        <v>INVALID SCORE</v>
      </c>
    </row>
    <row r="513" spans="1:15" ht="15.75" x14ac:dyDescent="0.25">
      <c r="A513" s="7">
        <v>502</v>
      </c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45" t="e">
        <f t="shared" si="14"/>
        <v>#DIV/0!</v>
      </c>
      <c r="N513" s="35" t="str">
        <f t="shared" si="15"/>
        <v>INVALID SCORE</v>
      </c>
      <c r="O513" s="48" t="str">
        <f>IF(N513="valid score",VLOOKUP(M513,'5.  PRE-OP conversion score'!$A$5:$B$35,2,TRUE),"INVALID SCORE")</f>
        <v>INVALID SCORE</v>
      </c>
    </row>
    <row r="514" spans="1:15" ht="15.75" x14ac:dyDescent="0.25">
      <c r="A514" s="7">
        <v>503</v>
      </c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45" t="e">
        <f t="shared" si="14"/>
        <v>#DIV/0!</v>
      </c>
      <c r="N514" s="35" t="str">
        <f t="shared" si="15"/>
        <v>INVALID SCORE</v>
      </c>
      <c r="O514" s="48" t="str">
        <f>IF(N514="valid score",VLOOKUP(M514,'5.  PRE-OP conversion score'!$A$5:$B$35,2,TRUE),"INVALID SCORE")</f>
        <v>INVALID SCORE</v>
      </c>
    </row>
    <row r="515" spans="1:15" ht="15.75" x14ac:dyDescent="0.25">
      <c r="A515" s="7">
        <v>504</v>
      </c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45" t="e">
        <f t="shared" si="14"/>
        <v>#DIV/0!</v>
      </c>
      <c r="N515" s="35" t="str">
        <f t="shared" si="15"/>
        <v>INVALID SCORE</v>
      </c>
      <c r="O515" s="48" t="str">
        <f>IF(N515="valid score",VLOOKUP(M515,'5.  PRE-OP conversion score'!$A$5:$B$35,2,TRUE),"INVALID SCORE")</f>
        <v>INVALID SCORE</v>
      </c>
    </row>
    <row r="516" spans="1:15" ht="15.75" x14ac:dyDescent="0.25">
      <c r="A516" s="7">
        <v>505</v>
      </c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45" t="e">
        <f t="shared" si="14"/>
        <v>#DIV/0!</v>
      </c>
      <c r="N516" s="35" t="str">
        <f t="shared" si="15"/>
        <v>INVALID SCORE</v>
      </c>
      <c r="O516" s="48" t="str">
        <f>IF(N516="valid score",VLOOKUP(M516,'5.  PRE-OP conversion score'!$A$5:$B$35,2,TRUE),"INVALID SCORE")</f>
        <v>INVALID SCORE</v>
      </c>
    </row>
    <row r="517" spans="1:15" ht="15.75" x14ac:dyDescent="0.25">
      <c r="A517" s="7">
        <v>506</v>
      </c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45" t="e">
        <f t="shared" si="14"/>
        <v>#DIV/0!</v>
      </c>
      <c r="N517" s="35" t="str">
        <f t="shared" si="15"/>
        <v>INVALID SCORE</v>
      </c>
      <c r="O517" s="48" t="str">
        <f>IF(N517="valid score",VLOOKUP(M517,'5.  PRE-OP conversion score'!$A$5:$B$35,2,TRUE),"INVALID SCORE")</f>
        <v>INVALID SCORE</v>
      </c>
    </row>
    <row r="518" spans="1:15" ht="15.75" x14ac:dyDescent="0.25">
      <c r="A518" s="7">
        <v>507</v>
      </c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45" t="e">
        <f t="shared" si="14"/>
        <v>#DIV/0!</v>
      </c>
      <c r="N518" s="35" t="str">
        <f t="shared" si="15"/>
        <v>INVALID SCORE</v>
      </c>
      <c r="O518" s="48" t="str">
        <f>IF(N518="valid score",VLOOKUP(M518,'5.  PRE-OP conversion score'!$A$5:$B$35,2,TRUE),"INVALID SCORE")</f>
        <v>INVALID SCORE</v>
      </c>
    </row>
    <row r="519" spans="1:15" ht="15.75" x14ac:dyDescent="0.25">
      <c r="A519" s="7">
        <v>508</v>
      </c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45" t="e">
        <f t="shared" si="14"/>
        <v>#DIV/0!</v>
      </c>
      <c r="N519" s="35" t="str">
        <f t="shared" si="15"/>
        <v>INVALID SCORE</v>
      </c>
      <c r="O519" s="48" t="str">
        <f>IF(N519="valid score",VLOOKUP(M519,'5.  PRE-OP conversion score'!$A$5:$B$35,2,TRUE),"INVALID SCORE")</f>
        <v>INVALID SCORE</v>
      </c>
    </row>
    <row r="520" spans="1:15" ht="15.75" x14ac:dyDescent="0.25">
      <c r="A520" s="7">
        <v>509</v>
      </c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45" t="e">
        <f t="shared" ref="M520:M583" si="16">SUM(C520:L520)+((SUM(C520:L520)/(10-COUNTBLANK(C520:L520))*COUNTBLANK(C520:L520)))</f>
        <v>#DIV/0!</v>
      </c>
      <c r="N520" s="35" t="str">
        <f t="shared" ref="N520:N583" si="17">IF(COUNTBLANK(C520:L520)&gt;5,"INVALID SCORE","VALID SCORE")</f>
        <v>INVALID SCORE</v>
      </c>
      <c r="O520" s="48" t="str">
        <f>IF(N520="valid score",VLOOKUP(M520,'5.  PRE-OP conversion score'!$A$5:$B$35,2,TRUE),"INVALID SCORE")</f>
        <v>INVALID SCORE</v>
      </c>
    </row>
    <row r="521" spans="1:15" ht="15.75" x14ac:dyDescent="0.25">
      <c r="A521" s="7">
        <v>510</v>
      </c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45" t="e">
        <f t="shared" si="16"/>
        <v>#DIV/0!</v>
      </c>
      <c r="N521" s="35" t="str">
        <f t="shared" si="17"/>
        <v>INVALID SCORE</v>
      </c>
      <c r="O521" s="48" t="str">
        <f>IF(N521="valid score",VLOOKUP(M521,'5.  PRE-OP conversion score'!$A$5:$B$35,2,TRUE),"INVALID SCORE")</f>
        <v>INVALID SCORE</v>
      </c>
    </row>
    <row r="522" spans="1:15" ht="15.75" x14ac:dyDescent="0.25">
      <c r="A522" s="7">
        <v>511</v>
      </c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45" t="e">
        <f t="shared" si="16"/>
        <v>#DIV/0!</v>
      </c>
      <c r="N522" s="35" t="str">
        <f t="shared" si="17"/>
        <v>INVALID SCORE</v>
      </c>
      <c r="O522" s="48" t="str">
        <f>IF(N522="valid score",VLOOKUP(M522,'5.  PRE-OP conversion score'!$A$5:$B$35,2,TRUE),"INVALID SCORE")</f>
        <v>INVALID SCORE</v>
      </c>
    </row>
    <row r="523" spans="1:15" ht="15.75" x14ac:dyDescent="0.25">
      <c r="A523" s="7">
        <v>512</v>
      </c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45" t="e">
        <f t="shared" si="16"/>
        <v>#DIV/0!</v>
      </c>
      <c r="N523" s="35" t="str">
        <f t="shared" si="17"/>
        <v>INVALID SCORE</v>
      </c>
      <c r="O523" s="48" t="str">
        <f>IF(N523="valid score",VLOOKUP(M523,'5.  PRE-OP conversion score'!$A$5:$B$35,2,TRUE),"INVALID SCORE")</f>
        <v>INVALID SCORE</v>
      </c>
    </row>
    <row r="524" spans="1:15" ht="15.75" x14ac:dyDescent="0.25">
      <c r="A524" s="7">
        <v>513</v>
      </c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45" t="e">
        <f t="shared" si="16"/>
        <v>#DIV/0!</v>
      </c>
      <c r="N524" s="35" t="str">
        <f t="shared" si="17"/>
        <v>INVALID SCORE</v>
      </c>
      <c r="O524" s="48" t="str">
        <f>IF(N524="valid score",VLOOKUP(M524,'5.  PRE-OP conversion score'!$A$5:$B$35,2,TRUE),"INVALID SCORE")</f>
        <v>INVALID SCORE</v>
      </c>
    </row>
    <row r="525" spans="1:15" ht="15.75" x14ac:dyDescent="0.25">
      <c r="A525" s="7">
        <v>514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45" t="e">
        <f t="shared" si="16"/>
        <v>#DIV/0!</v>
      </c>
      <c r="N525" s="35" t="str">
        <f t="shared" si="17"/>
        <v>INVALID SCORE</v>
      </c>
      <c r="O525" s="48" t="str">
        <f>IF(N525="valid score",VLOOKUP(M525,'5.  PRE-OP conversion score'!$A$5:$B$35,2,TRUE),"INVALID SCORE")</f>
        <v>INVALID SCORE</v>
      </c>
    </row>
    <row r="526" spans="1:15" ht="15.75" x14ac:dyDescent="0.25">
      <c r="A526" s="7">
        <v>515</v>
      </c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45" t="e">
        <f t="shared" si="16"/>
        <v>#DIV/0!</v>
      </c>
      <c r="N526" s="35" t="str">
        <f t="shared" si="17"/>
        <v>INVALID SCORE</v>
      </c>
      <c r="O526" s="48" t="str">
        <f>IF(N526="valid score",VLOOKUP(M526,'5.  PRE-OP conversion score'!$A$5:$B$35,2,TRUE),"INVALID SCORE")</f>
        <v>INVALID SCORE</v>
      </c>
    </row>
    <row r="527" spans="1:15" ht="15.75" x14ac:dyDescent="0.25">
      <c r="A527" s="7">
        <v>516</v>
      </c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45" t="e">
        <f t="shared" si="16"/>
        <v>#DIV/0!</v>
      </c>
      <c r="N527" s="35" t="str">
        <f t="shared" si="17"/>
        <v>INVALID SCORE</v>
      </c>
      <c r="O527" s="48" t="str">
        <f>IF(N527="valid score",VLOOKUP(M527,'5.  PRE-OP conversion score'!$A$5:$B$35,2,TRUE),"INVALID SCORE")</f>
        <v>INVALID SCORE</v>
      </c>
    </row>
    <row r="528" spans="1:15" ht="15.75" x14ac:dyDescent="0.25">
      <c r="A528" s="7">
        <v>517</v>
      </c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45" t="e">
        <f t="shared" si="16"/>
        <v>#DIV/0!</v>
      </c>
      <c r="N528" s="35" t="str">
        <f t="shared" si="17"/>
        <v>INVALID SCORE</v>
      </c>
      <c r="O528" s="48" t="str">
        <f>IF(N528="valid score",VLOOKUP(M528,'5.  PRE-OP conversion score'!$A$5:$B$35,2,TRUE),"INVALID SCORE")</f>
        <v>INVALID SCORE</v>
      </c>
    </row>
    <row r="529" spans="1:15" ht="15.75" x14ac:dyDescent="0.25">
      <c r="A529" s="7">
        <v>518</v>
      </c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45" t="e">
        <f t="shared" si="16"/>
        <v>#DIV/0!</v>
      </c>
      <c r="N529" s="35" t="str">
        <f t="shared" si="17"/>
        <v>INVALID SCORE</v>
      </c>
      <c r="O529" s="48" t="str">
        <f>IF(N529="valid score",VLOOKUP(M529,'5.  PRE-OP conversion score'!$A$5:$B$35,2,TRUE),"INVALID SCORE")</f>
        <v>INVALID SCORE</v>
      </c>
    </row>
    <row r="530" spans="1:15" ht="15.75" x14ac:dyDescent="0.25">
      <c r="A530" s="7">
        <v>519</v>
      </c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45" t="e">
        <f t="shared" si="16"/>
        <v>#DIV/0!</v>
      </c>
      <c r="N530" s="35" t="str">
        <f t="shared" si="17"/>
        <v>INVALID SCORE</v>
      </c>
      <c r="O530" s="48" t="str">
        <f>IF(N530="valid score",VLOOKUP(M530,'5.  PRE-OP conversion score'!$A$5:$B$35,2,TRUE),"INVALID SCORE")</f>
        <v>INVALID SCORE</v>
      </c>
    </row>
    <row r="531" spans="1:15" ht="15.75" x14ac:dyDescent="0.25">
      <c r="A531" s="7">
        <v>520</v>
      </c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45" t="e">
        <f t="shared" si="16"/>
        <v>#DIV/0!</v>
      </c>
      <c r="N531" s="35" t="str">
        <f t="shared" si="17"/>
        <v>INVALID SCORE</v>
      </c>
      <c r="O531" s="48" t="str">
        <f>IF(N531="valid score",VLOOKUP(M531,'5.  PRE-OP conversion score'!$A$5:$B$35,2,TRUE),"INVALID SCORE")</f>
        <v>INVALID SCORE</v>
      </c>
    </row>
    <row r="532" spans="1:15" ht="15.75" x14ac:dyDescent="0.25">
      <c r="A532" s="7">
        <v>521</v>
      </c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45" t="e">
        <f t="shared" si="16"/>
        <v>#DIV/0!</v>
      </c>
      <c r="N532" s="35" t="str">
        <f t="shared" si="17"/>
        <v>INVALID SCORE</v>
      </c>
      <c r="O532" s="48" t="str">
        <f>IF(N532="valid score",VLOOKUP(M532,'5.  PRE-OP conversion score'!$A$5:$B$35,2,TRUE),"INVALID SCORE")</f>
        <v>INVALID SCORE</v>
      </c>
    </row>
    <row r="533" spans="1:15" ht="15.75" x14ac:dyDescent="0.25">
      <c r="A533" s="7">
        <v>522</v>
      </c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45" t="e">
        <f t="shared" si="16"/>
        <v>#DIV/0!</v>
      </c>
      <c r="N533" s="35" t="str">
        <f t="shared" si="17"/>
        <v>INVALID SCORE</v>
      </c>
      <c r="O533" s="48" t="str">
        <f>IF(N533="valid score",VLOOKUP(M533,'5.  PRE-OP conversion score'!$A$5:$B$35,2,TRUE),"INVALID SCORE")</f>
        <v>INVALID SCORE</v>
      </c>
    </row>
    <row r="534" spans="1:15" ht="15.75" x14ac:dyDescent="0.25">
      <c r="A534" s="7">
        <v>523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45" t="e">
        <f t="shared" si="16"/>
        <v>#DIV/0!</v>
      </c>
      <c r="N534" s="35" t="str">
        <f t="shared" si="17"/>
        <v>INVALID SCORE</v>
      </c>
      <c r="O534" s="48" t="str">
        <f>IF(N534="valid score",VLOOKUP(M534,'5.  PRE-OP conversion score'!$A$5:$B$35,2,TRUE),"INVALID SCORE")</f>
        <v>INVALID SCORE</v>
      </c>
    </row>
    <row r="535" spans="1:15" ht="15.75" x14ac:dyDescent="0.25">
      <c r="A535" s="7">
        <v>524</v>
      </c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45" t="e">
        <f t="shared" si="16"/>
        <v>#DIV/0!</v>
      </c>
      <c r="N535" s="35" t="str">
        <f t="shared" si="17"/>
        <v>INVALID SCORE</v>
      </c>
      <c r="O535" s="48" t="str">
        <f>IF(N535="valid score",VLOOKUP(M535,'5.  PRE-OP conversion score'!$A$5:$B$35,2,TRUE),"INVALID SCORE")</f>
        <v>INVALID SCORE</v>
      </c>
    </row>
    <row r="536" spans="1:15" ht="15.75" x14ac:dyDescent="0.25">
      <c r="A536" s="7">
        <v>525</v>
      </c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45" t="e">
        <f t="shared" si="16"/>
        <v>#DIV/0!</v>
      </c>
      <c r="N536" s="35" t="str">
        <f t="shared" si="17"/>
        <v>INVALID SCORE</v>
      </c>
      <c r="O536" s="48" t="str">
        <f>IF(N536="valid score",VLOOKUP(M536,'5.  PRE-OP conversion score'!$A$5:$B$35,2,TRUE),"INVALID SCORE")</f>
        <v>INVALID SCORE</v>
      </c>
    </row>
    <row r="537" spans="1:15" ht="15.75" x14ac:dyDescent="0.25">
      <c r="A537" s="7">
        <v>526</v>
      </c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45" t="e">
        <f t="shared" si="16"/>
        <v>#DIV/0!</v>
      </c>
      <c r="N537" s="35" t="str">
        <f t="shared" si="17"/>
        <v>INVALID SCORE</v>
      </c>
      <c r="O537" s="48" t="str">
        <f>IF(N537="valid score",VLOOKUP(M537,'5.  PRE-OP conversion score'!$A$5:$B$35,2,TRUE),"INVALID SCORE")</f>
        <v>INVALID SCORE</v>
      </c>
    </row>
    <row r="538" spans="1:15" ht="15.75" x14ac:dyDescent="0.25">
      <c r="A538" s="7">
        <v>527</v>
      </c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45" t="e">
        <f t="shared" si="16"/>
        <v>#DIV/0!</v>
      </c>
      <c r="N538" s="35" t="str">
        <f t="shared" si="17"/>
        <v>INVALID SCORE</v>
      </c>
      <c r="O538" s="48" t="str">
        <f>IF(N538="valid score",VLOOKUP(M538,'5.  PRE-OP conversion score'!$A$5:$B$35,2,TRUE),"INVALID SCORE")</f>
        <v>INVALID SCORE</v>
      </c>
    </row>
    <row r="539" spans="1:15" ht="15.75" x14ac:dyDescent="0.25">
      <c r="A539" s="7">
        <v>528</v>
      </c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45" t="e">
        <f t="shared" si="16"/>
        <v>#DIV/0!</v>
      </c>
      <c r="N539" s="35" t="str">
        <f t="shared" si="17"/>
        <v>INVALID SCORE</v>
      </c>
      <c r="O539" s="48" t="str">
        <f>IF(N539="valid score",VLOOKUP(M539,'5.  PRE-OP conversion score'!$A$5:$B$35,2,TRUE),"INVALID SCORE")</f>
        <v>INVALID SCORE</v>
      </c>
    </row>
    <row r="540" spans="1:15" ht="15.75" x14ac:dyDescent="0.25">
      <c r="A540" s="7">
        <v>529</v>
      </c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45" t="e">
        <f t="shared" si="16"/>
        <v>#DIV/0!</v>
      </c>
      <c r="N540" s="35" t="str">
        <f t="shared" si="17"/>
        <v>INVALID SCORE</v>
      </c>
      <c r="O540" s="48" t="str">
        <f>IF(N540="valid score",VLOOKUP(M540,'5.  PRE-OP conversion score'!$A$5:$B$35,2,TRUE),"INVALID SCORE")</f>
        <v>INVALID SCORE</v>
      </c>
    </row>
    <row r="541" spans="1:15" ht="15.75" x14ac:dyDescent="0.25">
      <c r="A541" s="7">
        <v>530</v>
      </c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45" t="e">
        <f t="shared" si="16"/>
        <v>#DIV/0!</v>
      </c>
      <c r="N541" s="35" t="str">
        <f t="shared" si="17"/>
        <v>INVALID SCORE</v>
      </c>
      <c r="O541" s="48" t="str">
        <f>IF(N541="valid score",VLOOKUP(M541,'5.  PRE-OP conversion score'!$A$5:$B$35,2,TRUE),"INVALID SCORE")</f>
        <v>INVALID SCORE</v>
      </c>
    </row>
    <row r="542" spans="1:15" ht="15.75" x14ac:dyDescent="0.25">
      <c r="A542" s="7">
        <v>531</v>
      </c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45" t="e">
        <f t="shared" si="16"/>
        <v>#DIV/0!</v>
      </c>
      <c r="N542" s="35" t="str">
        <f t="shared" si="17"/>
        <v>INVALID SCORE</v>
      </c>
      <c r="O542" s="48" t="str">
        <f>IF(N542="valid score",VLOOKUP(M542,'5.  PRE-OP conversion score'!$A$5:$B$35,2,TRUE),"INVALID SCORE")</f>
        <v>INVALID SCORE</v>
      </c>
    </row>
    <row r="543" spans="1:15" ht="15.75" x14ac:dyDescent="0.25">
      <c r="A543" s="7">
        <v>532</v>
      </c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45" t="e">
        <f t="shared" si="16"/>
        <v>#DIV/0!</v>
      </c>
      <c r="N543" s="35" t="str">
        <f t="shared" si="17"/>
        <v>INVALID SCORE</v>
      </c>
      <c r="O543" s="48" t="str">
        <f>IF(N543="valid score",VLOOKUP(M543,'5.  PRE-OP conversion score'!$A$5:$B$35,2,TRUE),"INVALID SCORE")</f>
        <v>INVALID SCORE</v>
      </c>
    </row>
    <row r="544" spans="1:15" ht="15.75" x14ac:dyDescent="0.25">
      <c r="A544" s="7">
        <v>533</v>
      </c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45" t="e">
        <f t="shared" si="16"/>
        <v>#DIV/0!</v>
      </c>
      <c r="N544" s="35" t="str">
        <f t="shared" si="17"/>
        <v>INVALID SCORE</v>
      </c>
      <c r="O544" s="48" t="str">
        <f>IF(N544="valid score",VLOOKUP(M544,'5.  PRE-OP conversion score'!$A$5:$B$35,2,TRUE),"INVALID SCORE")</f>
        <v>INVALID SCORE</v>
      </c>
    </row>
    <row r="545" spans="1:15" ht="15.75" x14ac:dyDescent="0.25">
      <c r="A545" s="7">
        <v>534</v>
      </c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45" t="e">
        <f t="shared" si="16"/>
        <v>#DIV/0!</v>
      </c>
      <c r="N545" s="35" t="str">
        <f t="shared" si="17"/>
        <v>INVALID SCORE</v>
      </c>
      <c r="O545" s="48" t="str">
        <f>IF(N545="valid score",VLOOKUP(M545,'5.  PRE-OP conversion score'!$A$5:$B$35,2,TRUE),"INVALID SCORE")</f>
        <v>INVALID SCORE</v>
      </c>
    </row>
    <row r="546" spans="1:15" ht="15.75" x14ac:dyDescent="0.25">
      <c r="A546" s="7">
        <v>535</v>
      </c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45" t="e">
        <f t="shared" si="16"/>
        <v>#DIV/0!</v>
      </c>
      <c r="N546" s="35" t="str">
        <f t="shared" si="17"/>
        <v>INVALID SCORE</v>
      </c>
      <c r="O546" s="48" t="str">
        <f>IF(N546="valid score",VLOOKUP(M546,'5.  PRE-OP conversion score'!$A$5:$B$35,2,TRUE),"INVALID SCORE")</f>
        <v>INVALID SCORE</v>
      </c>
    </row>
    <row r="547" spans="1:15" ht="15.75" x14ac:dyDescent="0.25">
      <c r="A547" s="7">
        <v>536</v>
      </c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45" t="e">
        <f t="shared" si="16"/>
        <v>#DIV/0!</v>
      </c>
      <c r="N547" s="35" t="str">
        <f t="shared" si="17"/>
        <v>INVALID SCORE</v>
      </c>
      <c r="O547" s="48" t="str">
        <f>IF(N547="valid score",VLOOKUP(M547,'5.  PRE-OP conversion score'!$A$5:$B$35,2,TRUE),"INVALID SCORE")</f>
        <v>INVALID SCORE</v>
      </c>
    </row>
    <row r="548" spans="1:15" ht="15.75" x14ac:dyDescent="0.25">
      <c r="A548" s="7">
        <v>537</v>
      </c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45" t="e">
        <f t="shared" si="16"/>
        <v>#DIV/0!</v>
      </c>
      <c r="N548" s="35" t="str">
        <f t="shared" si="17"/>
        <v>INVALID SCORE</v>
      </c>
      <c r="O548" s="48" t="str">
        <f>IF(N548="valid score",VLOOKUP(M548,'5.  PRE-OP conversion score'!$A$5:$B$35,2,TRUE),"INVALID SCORE")</f>
        <v>INVALID SCORE</v>
      </c>
    </row>
    <row r="549" spans="1:15" ht="15.75" x14ac:dyDescent="0.25">
      <c r="A549" s="7">
        <v>538</v>
      </c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45" t="e">
        <f t="shared" si="16"/>
        <v>#DIV/0!</v>
      </c>
      <c r="N549" s="35" t="str">
        <f t="shared" si="17"/>
        <v>INVALID SCORE</v>
      </c>
      <c r="O549" s="48" t="str">
        <f>IF(N549="valid score",VLOOKUP(M549,'5.  PRE-OP conversion score'!$A$5:$B$35,2,TRUE),"INVALID SCORE")</f>
        <v>INVALID SCORE</v>
      </c>
    </row>
    <row r="550" spans="1:15" ht="15.75" x14ac:dyDescent="0.25">
      <c r="A550" s="7">
        <v>539</v>
      </c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45" t="e">
        <f t="shared" si="16"/>
        <v>#DIV/0!</v>
      </c>
      <c r="N550" s="35" t="str">
        <f t="shared" si="17"/>
        <v>INVALID SCORE</v>
      </c>
      <c r="O550" s="48" t="str">
        <f>IF(N550="valid score",VLOOKUP(M550,'5.  PRE-OP conversion score'!$A$5:$B$35,2,TRUE),"INVALID SCORE")</f>
        <v>INVALID SCORE</v>
      </c>
    </row>
    <row r="551" spans="1:15" ht="15.75" x14ac:dyDescent="0.25">
      <c r="A551" s="7">
        <v>540</v>
      </c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45" t="e">
        <f t="shared" si="16"/>
        <v>#DIV/0!</v>
      </c>
      <c r="N551" s="35" t="str">
        <f t="shared" si="17"/>
        <v>INVALID SCORE</v>
      </c>
      <c r="O551" s="48" t="str">
        <f>IF(N551="valid score",VLOOKUP(M551,'5.  PRE-OP conversion score'!$A$5:$B$35,2,TRUE),"INVALID SCORE")</f>
        <v>INVALID SCORE</v>
      </c>
    </row>
    <row r="552" spans="1:15" ht="15.75" x14ac:dyDescent="0.25">
      <c r="A552" s="7">
        <v>541</v>
      </c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45" t="e">
        <f t="shared" si="16"/>
        <v>#DIV/0!</v>
      </c>
      <c r="N552" s="35" t="str">
        <f t="shared" si="17"/>
        <v>INVALID SCORE</v>
      </c>
      <c r="O552" s="48" t="str">
        <f>IF(N552="valid score",VLOOKUP(M552,'5.  PRE-OP conversion score'!$A$5:$B$35,2,TRUE),"INVALID SCORE")</f>
        <v>INVALID SCORE</v>
      </c>
    </row>
    <row r="553" spans="1:15" ht="15.75" x14ac:dyDescent="0.25">
      <c r="A553" s="7">
        <v>542</v>
      </c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45" t="e">
        <f t="shared" si="16"/>
        <v>#DIV/0!</v>
      </c>
      <c r="N553" s="35" t="str">
        <f t="shared" si="17"/>
        <v>INVALID SCORE</v>
      </c>
      <c r="O553" s="48" t="str">
        <f>IF(N553="valid score",VLOOKUP(M553,'5.  PRE-OP conversion score'!$A$5:$B$35,2,TRUE),"INVALID SCORE")</f>
        <v>INVALID SCORE</v>
      </c>
    </row>
    <row r="554" spans="1:15" ht="15.75" x14ac:dyDescent="0.25">
      <c r="A554" s="7">
        <v>543</v>
      </c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45" t="e">
        <f t="shared" si="16"/>
        <v>#DIV/0!</v>
      </c>
      <c r="N554" s="35" t="str">
        <f t="shared" si="17"/>
        <v>INVALID SCORE</v>
      </c>
      <c r="O554" s="48" t="str">
        <f>IF(N554="valid score",VLOOKUP(M554,'5.  PRE-OP conversion score'!$A$5:$B$35,2,TRUE),"INVALID SCORE")</f>
        <v>INVALID SCORE</v>
      </c>
    </row>
    <row r="555" spans="1:15" ht="15.75" x14ac:dyDescent="0.25">
      <c r="A555" s="7">
        <v>544</v>
      </c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45" t="e">
        <f t="shared" si="16"/>
        <v>#DIV/0!</v>
      </c>
      <c r="N555" s="35" t="str">
        <f t="shared" si="17"/>
        <v>INVALID SCORE</v>
      </c>
      <c r="O555" s="48" t="str">
        <f>IF(N555="valid score",VLOOKUP(M555,'5.  PRE-OP conversion score'!$A$5:$B$35,2,TRUE),"INVALID SCORE")</f>
        <v>INVALID SCORE</v>
      </c>
    </row>
    <row r="556" spans="1:15" ht="15.75" x14ac:dyDescent="0.25">
      <c r="A556" s="7">
        <v>545</v>
      </c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45" t="e">
        <f t="shared" si="16"/>
        <v>#DIV/0!</v>
      </c>
      <c r="N556" s="35" t="str">
        <f t="shared" si="17"/>
        <v>INVALID SCORE</v>
      </c>
      <c r="O556" s="48" t="str">
        <f>IF(N556="valid score",VLOOKUP(M556,'5.  PRE-OP conversion score'!$A$5:$B$35,2,TRUE),"INVALID SCORE")</f>
        <v>INVALID SCORE</v>
      </c>
    </row>
    <row r="557" spans="1:15" ht="15.75" x14ac:dyDescent="0.25">
      <c r="A557" s="7">
        <v>546</v>
      </c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45" t="e">
        <f t="shared" si="16"/>
        <v>#DIV/0!</v>
      </c>
      <c r="N557" s="35" t="str">
        <f t="shared" si="17"/>
        <v>INVALID SCORE</v>
      </c>
      <c r="O557" s="48" t="str">
        <f>IF(N557="valid score",VLOOKUP(M557,'5.  PRE-OP conversion score'!$A$5:$B$35,2,TRUE),"INVALID SCORE")</f>
        <v>INVALID SCORE</v>
      </c>
    </row>
    <row r="558" spans="1:15" ht="15.75" x14ac:dyDescent="0.25">
      <c r="A558" s="7">
        <v>547</v>
      </c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45" t="e">
        <f t="shared" si="16"/>
        <v>#DIV/0!</v>
      </c>
      <c r="N558" s="35" t="str">
        <f t="shared" si="17"/>
        <v>INVALID SCORE</v>
      </c>
      <c r="O558" s="48" t="str">
        <f>IF(N558="valid score",VLOOKUP(M558,'5.  PRE-OP conversion score'!$A$5:$B$35,2,TRUE),"INVALID SCORE")</f>
        <v>INVALID SCORE</v>
      </c>
    </row>
    <row r="559" spans="1:15" ht="15.75" x14ac:dyDescent="0.25">
      <c r="A559" s="7">
        <v>548</v>
      </c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45" t="e">
        <f t="shared" si="16"/>
        <v>#DIV/0!</v>
      </c>
      <c r="N559" s="35" t="str">
        <f t="shared" si="17"/>
        <v>INVALID SCORE</v>
      </c>
      <c r="O559" s="48" t="str">
        <f>IF(N559="valid score",VLOOKUP(M559,'5.  PRE-OP conversion score'!$A$5:$B$35,2,TRUE),"INVALID SCORE")</f>
        <v>INVALID SCORE</v>
      </c>
    </row>
    <row r="560" spans="1:15" ht="15.75" x14ac:dyDescent="0.25">
      <c r="A560" s="7">
        <v>549</v>
      </c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45" t="e">
        <f t="shared" si="16"/>
        <v>#DIV/0!</v>
      </c>
      <c r="N560" s="35" t="str">
        <f t="shared" si="17"/>
        <v>INVALID SCORE</v>
      </c>
      <c r="O560" s="48" t="str">
        <f>IF(N560="valid score",VLOOKUP(M560,'5.  PRE-OP conversion score'!$A$5:$B$35,2,TRUE),"INVALID SCORE")</f>
        <v>INVALID SCORE</v>
      </c>
    </row>
    <row r="561" spans="1:15" ht="15.75" x14ac:dyDescent="0.25">
      <c r="A561" s="7">
        <v>550</v>
      </c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45" t="e">
        <f t="shared" si="16"/>
        <v>#DIV/0!</v>
      </c>
      <c r="N561" s="35" t="str">
        <f t="shared" si="17"/>
        <v>INVALID SCORE</v>
      </c>
      <c r="O561" s="48" t="str">
        <f>IF(N561="valid score",VLOOKUP(M561,'5.  PRE-OP conversion score'!$A$5:$B$35,2,TRUE),"INVALID SCORE")</f>
        <v>INVALID SCORE</v>
      </c>
    </row>
    <row r="562" spans="1:15" ht="15.75" x14ac:dyDescent="0.25">
      <c r="A562" s="7">
        <v>551</v>
      </c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45" t="e">
        <f t="shared" si="16"/>
        <v>#DIV/0!</v>
      </c>
      <c r="N562" s="35" t="str">
        <f t="shared" si="17"/>
        <v>INVALID SCORE</v>
      </c>
      <c r="O562" s="48" t="str">
        <f>IF(N562="valid score",VLOOKUP(M562,'5.  PRE-OP conversion score'!$A$5:$B$35,2,TRUE),"INVALID SCORE")</f>
        <v>INVALID SCORE</v>
      </c>
    </row>
    <row r="563" spans="1:15" ht="15.75" x14ac:dyDescent="0.25">
      <c r="A563" s="7">
        <v>552</v>
      </c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45" t="e">
        <f t="shared" si="16"/>
        <v>#DIV/0!</v>
      </c>
      <c r="N563" s="35" t="str">
        <f t="shared" si="17"/>
        <v>INVALID SCORE</v>
      </c>
      <c r="O563" s="48" t="str">
        <f>IF(N563="valid score",VLOOKUP(M563,'5.  PRE-OP conversion score'!$A$5:$B$35,2,TRUE),"INVALID SCORE")</f>
        <v>INVALID SCORE</v>
      </c>
    </row>
    <row r="564" spans="1:15" ht="15.75" x14ac:dyDescent="0.25">
      <c r="A564" s="7">
        <v>553</v>
      </c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45" t="e">
        <f t="shared" si="16"/>
        <v>#DIV/0!</v>
      </c>
      <c r="N564" s="35" t="str">
        <f t="shared" si="17"/>
        <v>INVALID SCORE</v>
      </c>
      <c r="O564" s="48" t="str">
        <f>IF(N564="valid score",VLOOKUP(M564,'5.  PRE-OP conversion score'!$A$5:$B$35,2,TRUE),"INVALID SCORE")</f>
        <v>INVALID SCORE</v>
      </c>
    </row>
    <row r="565" spans="1:15" ht="15.75" x14ac:dyDescent="0.25">
      <c r="A565" s="7">
        <v>554</v>
      </c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45" t="e">
        <f t="shared" si="16"/>
        <v>#DIV/0!</v>
      </c>
      <c r="N565" s="35" t="str">
        <f t="shared" si="17"/>
        <v>INVALID SCORE</v>
      </c>
      <c r="O565" s="48" t="str">
        <f>IF(N565="valid score",VLOOKUP(M565,'5.  PRE-OP conversion score'!$A$5:$B$35,2,TRUE),"INVALID SCORE")</f>
        <v>INVALID SCORE</v>
      </c>
    </row>
    <row r="566" spans="1:15" ht="15.75" x14ac:dyDescent="0.25">
      <c r="A566" s="7">
        <v>555</v>
      </c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45" t="e">
        <f t="shared" si="16"/>
        <v>#DIV/0!</v>
      </c>
      <c r="N566" s="35" t="str">
        <f t="shared" si="17"/>
        <v>INVALID SCORE</v>
      </c>
      <c r="O566" s="48" t="str">
        <f>IF(N566="valid score",VLOOKUP(M566,'5.  PRE-OP conversion score'!$A$5:$B$35,2,TRUE),"INVALID SCORE")</f>
        <v>INVALID SCORE</v>
      </c>
    </row>
    <row r="567" spans="1:15" ht="15.75" x14ac:dyDescent="0.25">
      <c r="A567" s="7">
        <v>556</v>
      </c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45" t="e">
        <f t="shared" si="16"/>
        <v>#DIV/0!</v>
      </c>
      <c r="N567" s="35" t="str">
        <f t="shared" si="17"/>
        <v>INVALID SCORE</v>
      </c>
      <c r="O567" s="48" t="str">
        <f>IF(N567="valid score",VLOOKUP(M567,'5.  PRE-OP conversion score'!$A$5:$B$35,2,TRUE),"INVALID SCORE")</f>
        <v>INVALID SCORE</v>
      </c>
    </row>
    <row r="568" spans="1:15" ht="15.75" x14ac:dyDescent="0.25">
      <c r="A568" s="7">
        <v>557</v>
      </c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45" t="e">
        <f t="shared" si="16"/>
        <v>#DIV/0!</v>
      </c>
      <c r="N568" s="35" t="str">
        <f t="shared" si="17"/>
        <v>INVALID SCORE</v>
      </c>
      <c r="O568" s="48" t="str">
        <f>IF(N568="valid score",VLOOKUP(M568,'5.  PRE-OP conversion score'!$A$5:$B$35,2,TRUE),"INVALID SCORE")</f>
        <v>INVALID SCORE</v>
      </c>
    </row>
    <row r="569" spans="1:15" ht="15.75" x14ac:dyDescent="0.25">
      <c r="A569" s="7">
        <v>558</v>
      </c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45" t="e">
        <f t="shared" si="16"/>
        <v>#DIV/0!</v>
      </c>
      <c r="N569" s="35" t="str">
        <f t="shared" si="17"/>
        <v>INVALID SCORE</v>
      </c>
      <c r="O569" s="48" t="str">
        <f>IF(N569="valid score",VLOOKUP(M569,'5.  PRE-OP conversion score'!$A$5:$B$35,2,TRUE),"INVALID SCORE")</f>
        <v>INVALID SCORE</v>
      </c>
    </row>
    <row r="570" spans="1:15" ht="15.75" x14ac:dyDescent="0.25">
      <c r="A570" s="7">
        <v>559</v>
      </c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45" t="e">
        <f t="shared" si="16"/>
        <v>#DIV/0!</v>
      </c>
      <c r="N570" s="35" t="str">
        <f t="shared" si="17"/>
        <v>INVALID SCORE</v>
      </c>
      <c r="O570" s="48" t="str">
        <f>IF(N570="valid score",VLOOKUP(M570,'5.  PRE-OP conversion score'!$A$5:$B$35,2,TRUE),"INVALID SCORE")</f>
        <v>INVALID SCORE</v>
      </c>
    </row>
    <row r="571" spans="1:15" ht="15.75" x14ac:dyDescent="0.25">
      <c r="A571" s="7">
        <v>560</v>
      </c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45" t="e">
        <f t="shared" si="16"/>
        <v>#DIV/0!</v>
      </c>
      <c r="N571" s="35" t="str">
        <f t="shared" si="17"/>
        <v>INVALID SCORE</v>
      </c>
      <c r="O571" s="48" t="str">
        <f>IF(N571="valid score",VLOOKUP(M571,'5.  PRE-OP conversion score'!$A$5:$B$35,2,TRUE),"INVALID SCORE")</f>
        <v>INVALID SCORE</v>
      </c>
    </row>
    <row r="572" spans="1:15" ht="15.75" x14ac:dyDescent="0.25">
      <c r="A572" s="7">
        <v>561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45" t="e">
        <f t="shared" si="16"/>
        <v>#DIV/0!</v>
      </c>
      <c r="N572" s="35" t="str">
        <f t="shared" si="17"/>
        <v>INVALID SCORE</v>
      </c>
      <c r="O572" s="48" t="str">
        <f>IF(N572="valid score",VLOOKUP(M572,'5.  PRE-OP conversion score'!$A$5:$B$35,2,TRUE),"INVALID SCORE")</f>
        <v>INVALID SCORE</v>
      </c>
    </row>
    <row r="573" spans="1:15" ht="15.75" x14ac:dyDescent="0.25">
      <c r="A573" s="7">
        <v>562</v>
      </c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45" t="e">
        <f t="shared" si="16"/>
        <v>#DIV/0!</v>
      </c>
      <c r="N573" s="35" t="str">
        <f t="shared" si="17"/>
        <v>INVALID SCORE</v>
      </c>
      <c r="O573" s="48" t="str">
        <f>IF(N573="valid score",VLOOKUP(M573,'5.  PRE-OP conversion score'!$A$5:$B$35,2,TRUE),"INVALID SCORE")</f>
        <v>INVALID SCORE</v>
      </c>
    </row>
    <row r="574" spans="1:15" ht="15.75" x14ac:dyDescent="0.25">
      <c r="A574" s="7">
        <v>563</v>
      </c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45" t="e">
        <f t="shared" si="16"/>
        <v>#DIV/0!</v>
      </c>
      <c r="N574" s="35" t="str">
        <f t="shared" si="17"/>
        <v>INVALID SCORE</v>
      </c>
      <c r="O574" s="48" t="str">
        <f>IF(N574="valid score",VLOOKUP(M574,'5.  PRE-OP conversion score'!$A$5:$B$35,2,TRUE),"INVALID SCORE")</f>
        <v>INVALID SCORE</v>
      </c>
    </row>
    <row r="575" spans="1:15" ht="15.75" x14ac:dyDescent="0.25">
      <c r="A575" s="7">
        <v>564</v>
      </c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45" t="e">
        <f t="shared" si="16"/>
        <v>#DIV/0!</v>
      </c>
      <c r="N575" s="35" t="str">
        <f t="shared" si="17"/>
        <v>INVALID SCORE</v>
      </c>
      <c r="O575" s="48" t="str">
        <f>IF(N575="valid score",VLOOKUP(M575,'5.  PRE-OP conversion score'!$A$5:$B$35,2,TRUE),"INVALID SCORE")</f>
        <v>INVALID SCORE</v>
      </c>
    </row>
    <row r="576" spans="1:15" ht="15.75" x14ac:dyDescent="0.25">
      <c r="A576" s="7">
        <v>565</v>
      </c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45" t="e">
        <f t="shared" si="16"/>
        <v>#DIV/0!</v>
      </c>
      <c r="N576" s="35" t="str">
        <f t="shared" si="17"/>
        <v>INVALID SCORE</v>
      </c>
      <c r="O576" s="48" t="str">
        <f>IF(N576="valid score",VLOOKUP(M576,'5.  PRE-OP conversion score'!$A$5:$B$35,2,TRUE),"INVALID SCORE")</f>
        <v>INVALID SCORE</v>
      </c>
    </row>
    <row r="577" spans="1:15" ht="15.75" x14ac:dyDescent="0.25">
      <c r="A577" s="7">
        <v>566</v>
      </c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45" t="e">
        <f t="shared" si="16"/>
        <v>#DIV/0!</v>
      </c>
      <c r="N577" s="35" t="str">
        <f t="shared" si="17"/>
        <v>INVALID SCORE</v>
      </c>
      <c r="O577" s="48" t="str">
        <f>IF(N577="valid score",VLOOKUP(M577,'5.  PRE-OP conversion score'!$A$5:$B$35,2,TRUE),"INVALID SCORE")</f>
        <v>INVALID SCORE</v>
      </c>
    </row>
    <row r="578" spans="1:15" ht="15.75" x14ac:dyDescent="0.25">
      <c r="A578" s="7">
        <v>567</v>
      </c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45" t="e">
        <f t="shared" si="16"/>
        <v>#DIV/0!</v>
      </c>
      <c r="N578" s="35" t="str">
        <f t="shared" si="17"/>
        <v>INVALID SCORE</v>
      </c>
      <c r="O578" s="48" t="str">
        <f>IF(N578="valid score",VLOOKUP(M578,'5.  PRE-OP conversion score'!$A$5:$B$35,2,TRUE),"INVALID SCORE")</f>
        <v>INVALID SCORE</v>
      </c>
    </row>
    <row r="579" spans="1:15" ht="15.75" x14ac:dyDescent="0.25">
      <c r="A579" s="7">
        <v>568</v>
      </c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45" t="e">
        <f t="shared" si="16"/>
        <v>#DIV/0!</v>
      </c>
      <c r="N579" s="35" t="str">
        <f t="shared" si="17"/>
        <v>INVALID SCORE</v>
      </c>
      <c r="O579" s="48" t="str">
        <f>IF(N579="valid score",VLOOKUP(M579,'5.  PRE-OP conversion score'!$A$5:$B$35,2,TRUE),"INVALID SCORE")</f>
        <v>INVALID SCORE</v>
      </c>
    </row>
    <row r="580" spans="1:15" ht="15.75" x14ac:dyDescent="0.25">
      <c r="A580" s="7">
        <v>569</v>
      </c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45" t="e">
        <f t="shared" si="16"/>
        <v>#DIV/0!</v>
      </c>
      <c r="N580" s="35" t="str">
        <f t="shared" si="17"/>
        <v>INVALID SCORE</v>
      </c>
      <c r="O580" s="48" t="str">
        <f>IF(N580="valid score",VLOOKUP(M580,'5.  PRE-OP conversion score'!$A$5:$B$35,2,TRUE),"INVALID SCORE")</f>
        <v>INVALID SCORE</v>
      </c>
    </row>
    <row r="581" spans="1:15" ht="15.75" x14ac:dyDescent="0.25">
      <c r="A581" s="7">
        <v>570</v>
      </c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45" t="e">
        <f t="shared" si="16"/>
        <v>#DIV/0!</v>
      </c>
      <c r="N581" s="35" t="str">
        <f t="shared" si="17"/>
        <v>INVALID SCORE</v>
      </c>
      <c r="O581" s="48" t="str">
        <f>IF(N581="valid score",VLOOKUP(M581,'5.  PRE-OP conversion score'!$A$5:$B$35,2,TRUE),"INVALID SCORE")</f>
        <v>INVALID SCORE</v>
      </c>
    </row>
    <row r="582" spans="1:15" ht="15.75" x14ac:dyDescent="0.25">
      <c r="A582" s="7">
        <v>571</v>
      </c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45" t="e">
        <f t="shared" si="16"/>
        <v>#DIV/0!</v>
      </c>
      <c r="N582" s="35" t="str">
        <f t="shared" si="17"/>
        <v>INVALID SCORE</v>
      </c>
      <c r="O582" s="48" t="str">
        <f>IF(N582="valid score",VLOOKUP(M582,'5.  PRE-OP conversion score'!$A$5:$B$35,2,TRUE),"INVALID SCORE")</f>
        <v>INVALID SCORE</v>
      </c>
    </row>
    <row r="583" spans="1:15" ht="15.75" x14ac:dyDescent="0.25">
      <c r="A583" s="7">
        <v>572</v>
      </c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45" t="e">
        <f t="shared" si="16"/>
        <v>#DIV/0!</v>
      </c>
      <c r="N583" s="35" t="str">
        <f t="shared" si="17"/>
        <v>INVALID SCORE</v>
      </c>
      <c r="O583" s="48" t="str">
        <f>IF(N583="valid score",VLOOKUP(M583,'5.  PRE-OP conversion score'!$A$5:$B$35,2,TRUE),"INVALID SCORE")</f>
        <v>INVALID SCORE</v>
      </c>
    </row>
    <row r="584" spans="1:15" ht="15.75" x14ac:dyDescent="0.25">
      <c r="A584" s="7">
        <v>573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45" t="e">
        <f t="shared" ref="M584:M611" si="18">SUM(C584:L584)+((SUM(C584:L584)/(10-COUNTBLANK(C584:L584))*COUNTBLANK(C584:L584)))</f>
        <v>#DIV/0!</v>
      </c>
      <c r="N584" s="35" t="str">
        <f t="shared" ref="N584:N611" si="19">IF(COUNTBLANK(C584:L584)&gt;5,"INVALID SCORE","VALID SCORE")</f>
        <v>INVALID SCORE</v>
      </c>
      <c r="O584" s="48" t="str">
        <f>IF(N584="valid score",VLOOKUP(M584,'5.  PRE-OP conversion score'!$A$5:$B$35,2,TRUE),"INVALID SCORE")</f>
        <v>INVALID SCORE</v>
      </c>
    </row>
    <row r="585" spans="1:15" ht="15.75" x14ac:dyDescent="0.25">
      <c r="A585" s="7">
        <v>574</v>
      </c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45" t="e">
        <f t="shared" si="18"/>
        <v>#DIV/0!</v>
      </c>
      <c r="N585" s="35" t="str">
        <f t="shared" si="19"/>
        <v>INVALID SCORE</v>
      </c>
      <c r="O585" s="48" t="str">
        <f>IF(N585="valid score",VLOOKUP(M585,'5.  PRE-OP conversion score'!$A$5:$B$35,2,TRUE),"INVALID SCORE")</f>
        <v>INVALID SCORE</v>
      </c>
    </row>
    <row r="586" spans="1:15" ht="15.75" x14ac:dyDescent="0.25">
      <c r="A586" s="7">
        <v>575</v>
      </c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45" t="e">
        <f t="shared" si="18"/>
        <v>#DIV/0!</v>
      </c>
      <c r="N586" s="35" t="str">
        <f t="shared" si="19"/>
        <v>INVALID SCORE</v>
      </c>
      <c r="O586" s="48" t="str">
        <f>IF(N586="valid score",VLOOKUP(M586,'5.  PRE-OP conversion score'!$A$5:$B$35,2,TRUE),"INVALID SCORE")</f>
        <v>INVALID SCORE</v>
      </c>
    </row>
    <row r="587" spans="1:15" ht="15.75" x14ac:dyDescent="0.25">
      <c r="A587" s="7">
        <v>576</v>
      </c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45" t="e">
        <f t="shared" si="18"/>
        <v>#DIV/0!</v>
      </c>
      <c r="N587" s="35" t="str">
        <f t="shared" si="19"/>
        <v>INVALID SCORE</v>
      </c>
      <c r="O587" s="48" t="str">
        <f>IF(N587="valid score",VLOOKUP(M587,'5.  PRE-OP conversion score'!$A$5:$B$35,2,TRUE),"INVALID SCORE")</f>
        <v>INVALID SCORE</v>
      </c>
    </row>
    <row r="588" spans="1:15" ht="15.75" x14ac:dyDescent="0.25">
      <c r="A588" s="7">
        <v>577</v>
      </c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45" t="e">
        <f t="shared" si="18"/>
        <v>#DIV/0!</v>
      </c>
      <c r="N588" s="35" t="str">
        <f t="shared" si="19"/>
        <v>INVALID SCORE</v>
      </c>
      <c r="O588" s="48" t="str">
        <f>IF(N588="valid score",VLOOKUP(M588,'5.  PRE-OP conversion score'!$A$5:$B$35,2,TRUE),"INVALID SCORE")</f>
        <v>INVALID SCORE</v>
      </c>
    </row>
    <row r="589" spans="1:15" ht="15.75" x14ac:dyDescent="0.25">
      <c r="A589" s="7">
        <v>578</v>
      </c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45" t="e">
        <f t="shared" si="18"/>
        <v>#DIV/0!</v>
      </c>
      <c r="N589" s="35" t="str">
        <f t="shared" si="19"/>
        <v>INVALID SCORE</v>
      </c>
      <c r="O589" s="48" t="str">
        <f>IF(N589="valid score",VLOOKUP(M589,'5.  PRE-OP conversion score'!$A$5:$B$35,2,TRUE),"INVALID SCORE")</f>
        <v>INVALID SCORE</v>
      </c>
    </row>
    <row r="590" spans="1:15" ht="15.75" x14ac:dyDescent="0.25">
      <c r="A590" s="7">
        <v>579</v>
      </c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45" t="e">
        <f t="shared" si="18"/>
        <v>#DIV/0!</v>
      </c>
      <c r="N590" s="35" t="str">
        <f t="shared" si="19"/>
        <v>INVALID SCORE</v>
      </c>
      <c r="O590" s="48" t="str">
        <f>IF(N590="valid score",VLOOKUP(M590,'5.  PRE-OP conversion score'!$A$5:$B$35,2,TRUE),"INVALID SCORE")</f>
        <v>INVALID SCORE</v>
      </c>
    </row>
    <row r="591" spans="1:15" ht="15.75" x14ac:dyDescent="0.25">
      <c r="A591" s="7">
        <v>580</v>
      </c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45" t="e">
        <f t="shared" si="18"/>
        <v>#DIV/0!</v>
      </c>
      <c r="N591" s="35" t="str">
        <f t="shared" si="19"/>
        <v>INVALID SCORE</v>
      </c>
      <c r="O591" s="48" t="str">
        <f>IF(N591="valid score",VLOOKUP(M591,'5.  PRE-OP conversion score'!$A$5:$B$35,2,TRUE),"INVALID SCORE")</f>
        <v>INVALID SCORE</v>
      </c>
    </row>
    <row r="592" spans="1:15" ht="15.75" x14ac:dyDescent="0.25">
      <c r="A592" s="7">
        <v>581</v>
      </c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45" t="e">
        <f t="shared" si="18"/>
        <v>#DIV/0!</v>
      </c>
      <c r="N592" s="35" t="str">
        <f t="shared" si="19"/>
        <v>INVALID SCORE</v>
      </c>
      <c r="O592" s="48" t="str">
        <f>IF(N592="valid score",VLOOKUP(M592,'5.  PRE-OP conversion score'!$A$5:$B$35,2,TRUE),"INVALID SCORE")</f>
        <v>INVALID SCORE</v>
      </c>
    </row>
    <row r="593" spans="1:15" ht="15.75" x14ac:dyDescent="0.25">
      <c r="A593" s="7">
        <v>582</v>
      </c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45" t="e">
        <f t="shared" si="18"/>
        <v>#DIV/0!</v>
      </c>
      <c r="N593" s="35" t="str">
        <f t="shared" si="19"/>
        <v>INVALID SCORE</v>
      </c>
      <c r="O593" s="48" t="str">
        <f>IF(N593="valid score",VLOOKUP(M593,'5.  PRE-OP conversion score'!$A$5:$B$35,2,TRUE),"INVALID SCORE")</f>
        <v>INVALID SCORE</v>
      </c>
    </row>
    <row r="594" spans="1:15" ht="15.75" x14ac:dyDescent="0.25">
      <c r="A594" s="7">
        <v>583</v>
      </c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45" t="e">
        <f t="shared" si="18"/>
        <v>#DIV/0!</v>
      </c>
      <c r="N594" s="35" t="str">
        <f t="shared" si="19"/>
        <v>INVALID SCORE</v>
      </c>
      <c r="O594" s="48" t="str">
        <f>IF(N594="valid score",VLOOKUP(M594,'5.  PRE-OP conversion score'!$A$5:$B$35,2,TRUE),"INVALID SCORE")</f>
        <v>INVALID SCORE</v>
      </c>
    </row>
    <row r="595" spans="1:15" ht="15.75" x14ac:dyDescent="0.25">
      <c r="A595" s="7">
        <v>584</v>
      </c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45" t="e">
        <f t="shared" si="18"/>
        <v>#DIV/0!</v>
      </c>
      <c r="N595" s="35" t="str">
        <f t="shared" si="19"/>
        <v>INVALID SCORE</v>
      </c>
      <c r="O595" s="48" t="str">
        <f>IF(N595="valid score",VLOOKUP(M595,'5.  PRE-OP conversion score'!$A$5:$B$35,2,TRUE),"INVALID SCORE")</f>
        <v>INVALID SCORE</v>
      </c>
    </row>
    <row r="596" spans="1:15" ht="15.75" x14ac:dyDescent="0.25">
      <c r="A596" s="7">
        <v>585</v>
      </c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45" t="e">
        <f t="shared" si="18"/>
        <v>#DIV/0!</v>
      </c>
      <c r="N596" s="35" t="str">
        <f t="shared" si="19"/>
        <v>INVALID SCORE</v>
      </c>
      <c r="O596" s="48" t="str">
        <f>IF(N596="valid score",VLOOKUP(M596,'5.  PRE-OP conversion score'!$A$5:$B$35,2,TRUE),"INVALID SCORE")</f>
        <v>INVALID SCORE</v>
      </c>
    </row>
    <row r="597" spans="1:15" ht="15.75" x14ac:dyDescent="0.25">
      <c r="A597" s="7">
        <v>586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45" t="e">
        <f t="shared" si="18"/>
        <v>#DIV/0!</v>
      </c>
      <c r="N597" s="35" t="str">
        <f t="shared" si="19"/>
        <v>INVALID SCORE</v>
      </c>
      <c r="O597" s="48" t="str">
        <f>IF(N597="valid score",VLOOKUP(M597,'5.  PRE-OP conversion score'!$A$5:$B$35,2,TRUE),"INVALID SCORE")</f>
        <v>INVALID SCORE</v>
      </c>
    </row>
    <row r="598" spans="1:15" ht="15.75" x14ac:dyDescent="0.25">
      <c r="A598" s="7">
        <v>587</v>
      </c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45" t="e">
        <f t="shared" si="18"/>
        <v>#DIV/0!</v>
      </c>
      <c r="N598" s="35" t="str">
        <f t="shared" si="19"/>
        <v>INVALID SCORE</v>
      </c>
      <c r="O598" s="48" t="str">
        <f>IF(N598="valid score",VLOOKUP(M598,'5.  PRE-OP conversion score'!$A$5:$B$35,2,TRUE),"INVALID SCORE")</f>
        <v>INVALID SCORE</v>
      </c>
    </row>
    <row r="599" spans="1:15" ht="15.75" x14ac:dyDescent="0.25">
      <c r="A599" s="7">
        <v>588</v>
      </c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45" t="e">
        <f t="shared" si="18"/>
        <v>#DIV/0!</v>
      </c>
      <c r="N599" s="35" t="str">
        <f t="shared" si="19"/>
        <v>INVALID SCORE</v>
      </c>
      <c r="O599" s="48" t="str">
        <f>IF(N599="valid score",VLOOKUP(M599,'5.  PRE-OP conversion score'!$A$5:$B$35,2,TRUE),"INVALID SCORE")</f>
        <v>INVALID SCORE</v>
      </c>
    </row>
    <row r="600" spans="1:15" ht="15.75" x14ac:dyDescent="0.25">
      <c r="A600" s="7">
        <v>589</v>
      </c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45" t="e">
        <f t="shared" si="18"/>
        <v>#DIV/0!</v>
      </c>
      <c r="N600" s="35" t="str">
        <f t="shared" si="19"/>
        <v>INVALID SCORE</v>
      </c>
      <c r="O600" s="48" t="str">
        <f>IF(N600="valid score",VLOOKUP(M600,'5.  PRE-OP conversion score'!$A$5:$B$35,2,TRUE),"INVALID SCORE")</f>
        <v>INVALID SCORE</v>
      </c>
    </row>
    <row r="601" spans="1:15" ht="15.75" x14ac:dyDescent="0.25">
      <c r="A601" s="7">
        <v>590</v>
      </c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45" t="e">
        <f t="shared" si="18"/>
        <v>#DIV/0!</v>
      </c>
      <c r="N601" s="35" t="str">
        <f t="shared" si="19"/>
        <v>INVALID SCORE</v>
      </c>
      <c r="O601" s="48" t="str">
        <f>IF(N601="valid score",VLOOKUP(M601,'5.  PRE-OP conversion score'!$A$5:$B$35,2,TRUE),"INVALID SCORE")</f>
        <v>INVALID SCORE</v>
      </c>
    </row>
    <row r="602" spans="1:15" ht="15.75" x14ac:dyDescent="0.25">
      <c r="A602" s="7">
        <v>591</v>
      </c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45" t="e">
        <f t="shared" si="18"/>
        <v>#DIV/0!</v>
      </c>
      <c r="N602" s="35" t="str">
        <f t="shared" si="19"/>
        <v>INVALID SCORE</v>
      </c>
      <c r="O602" s="48" t="str">
        <f>IF(N602="valid score",VLOOKUP(M602,'5.  PRE-OP conversion score'!$A$5:$B$35,2,TRUE),"INVALID SCORE")</f>
        <v>INVALID SCORE</v>
      </c>
    </row>
    <row r="603" spans="1:15" ht="15.75" x14ac:dyDescent="0.25">
      <c r="A603" s="7">
        <v>592</v>
      </c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45" t="e">
        <f t="shared" si="18"/>
        <v>#DIV/0!</v>
      </c>
      <c r="N603" s="35" t="str">
        <f t="shared" si="19"/>
        <v>INVALID SCORE</v>
      </c>
      <c r="O603" s="48" t="str">
        <f>IF(N603="valid score",VLOOKUP(M603,'5.  PRE-OP conversion score'!$A$5:$B$35,2,TRUE),"INVALID SCORE")</f>
        <v>INVALID SCORE</v>
      </c>
    </row>
    <row r="604" spans="1:15" ht="15.75" x14ac:dyDescent="0.25">
      <c r="A604" s="7">
        <v>593</v>
      </c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45" t="e">
        <f t="shared" si="18"/>
        <v>#DIV/0!</v>
      </c>
      <c r="N604" s="35" t="str">
        <f t="shared" si="19"/>
        <v>INVALID SCORE</v>
      </c>
      <c r="O604" s="48" t="str">
        <f>IF(N604="valid score",VLOOKUP(M604,'5.  PRE-OP conversion score'!$A$5:$B$35,2,TRUE),"INVALID SCORE")</f>
        <v>INVALID SCORE</v>
      </c>
    </row>
    <row r="605" spans="1:15" ht="15.75" x14ac:dyDescent="0.25">
      <c r="A605" s="7">
        <v>594</v>
      </c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45" t="e">
        <f t="shared" si="18"/>
        <v>#DIV/0!</v>
      </c>
      <c r="N605" s="35" t="str">
        <f t="shared" si="19"/>
        <v>INVALID SCORE</v>
      </c>
      <c r="O605" s="48" t="str">
        <f>IF(N605="valid score",VLOOKUP(M605,'5.  PRE-OP conversion score'!$A$5:$B$35,2,TRUE),"INVALID SCORE")</f>
        <v>INVALID SCORE</v>
      </c>
    </row>
    <row r="606" spans="1:15" ht="15.75" x14ac:dyDescent="0.25">
      <c r="A606" s="7">
        <v>595</v>
      </c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45" t="e">
        <f t="shared" si="18"/>
        <v>#DIV/0!</v>
      </c>
      <c r="N606" s="35" t="str">
        <f t="shared" si="19"/>
        <v>INVALID SCORE</v>
      </c>
      <c r="O606" s="48" t="str">
        <f>IF(N606="valid score",VLOOKUP(M606,'5.  PRE-OP conversion score'!$A$5:$B$35,2,TRUE),"INVALID SCORE")</f>
        <v>INVALID SCORE</v>
      </c>
    </row>
    <row r="607" spans="1:15" ht="15.75" x14ac:dyDescent="0.25">
      <c r="A607" s="7">
        <v>596</v>
      </c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45" t="e">
        <f t="shared" si="18"/>
        <v>#DIV/0!</v>
      </c>
      <c r="N607" s="35" t="str">
        <f t="shared" si="19"/>
        <v>INVALID SCORE</v>
      </c>
      <c r="O607" s="48" t="str">
        <f>IF(N607="valid score",VLOOKUP(M607,'5.  PRE-OP conversion score'!$A$5:$B$35,2,TRUE),"INVALID SCORE")</f>
        <v>INVALID SCORE</v>
      </c>
    </row>
    <row r="608" spans="1:15" ht="15.75" x14ac:dyDescent="0.25">
      <c r="A608" s="7">
        <v>597</v>
      </c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45" t="e">
        <f t="shared" si="18"/>
        <v>#DIV/0!</v>
      </c>
      <c r="N608" s="35" t="str">
        <f t="shared" si="19"/>
        <v>INVALID SCORE</v>
      </c>
      <c r="O608" s="48" t="str">
        <f>IF(N608="valid score",VLOOKUP(M608,'5.  PRE-OP conversion score'!$A$5:$B$35,2,TRUE),"INVALID SCORE")</f>
        <v>INVALID SCORE</v>
      </c>
    </row>
    <row r="609" spans="1:15" ht="15.75" x14ac:dyDescent="0.25">
      <c r="A609" s="7">
        <v>598</v>
      </c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45" t="e">
        <f t="shared" si="18"/>
        <v>#DIV/0!</v>
      </c>
      <c r="N609" s="35" t="str">
        <f t="shared" si="19"/>
        <v>INVALID SCORE</v>
      </c>
      <c r="O609" s="48" t="str">
        <f>IF(N609="valid score",VLOOKUP(M609,'5.  PRE-OP conversion score'!$A$5:$B$35,2,TRUE),"INVALID SCORE")</f>
        <v>INVALID SCORE</v>
      </c>
    </row>
    <row r="610" spans="1:15" ht="15.75" x14ac:dyDescent="0.25">
      <c r="A610" s="7">
        <v>599</v>
      </c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45" t="e">
        <f t="shared" si="18"/>
        <v>#DIV/0!</v>
      </c>
      <c r="N610" s="35" t="str">
        <f t="shared" si="19"/>
        <v>INVALID SCORE</v>
      </c>
      <c r="O610" s="48" t="str">
        <f>IF(N610="valid score",VLOOKUP(M610,'5.  PRE-OP conversion score'!$A$5:$B$35,2,TRUE),"INVALID SCORE")</f>
        <v>INVALID SCORE</v>
      </c>
    </row>
    <row r="611" spans="1:15" ht="15.75" x14ac:dyDescent="0.25">
      <c r="A611" s="7">
        <v>600</v>
      </c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45" t="e">
        <f t="shared" si="18"/>
        <v>#DIV/0!</v>
      </c>
      <c r="N611" s="35" t="str">
        <f t="shared" si="19"/>
        <v>INVALID SCORE</v>
      </c>
      <c r="O611" s="48" t="str">
        <f>IF(N611="valid score",VLOOKUP(M611,'5.  PRE-OP conversion score'!$A$5:$B$35,2,TRUE),"INVALID SCORE")</f>
        <v>INVALID SCORE</v>
      </c>
    </row>
    <row r="612" spans="1:15" x14ac:dyDescent="0.2">
      <c r="M612" s="9"/>
      <c r="N612" s="9"/>
    </row>
    <row r="613" spans="1:15" x14ac:dyDescent="0.2">
      <c r="M613" s="9"/>
      <c r="N613" s="9"/>
    </row>
    <row r="614" spans="1:15" x14ac:dyDescent="0.2">
      <c r="M614" s="9"/>
      <c r="N614" s="9"/>
    </row>
    <row r="615" spans="1:15" x14ac:dyDescent="0.2">
      <c r="M615" s="9"/>
      <c r="N615" s="9"/>
    </row>
    <row r="616" spans="1:15" x14ac:dyDescent="0.2">
      <c r="M616" s="9"/>
      <c r="N616" s="9"/>
    </row>
    <row r="617" spans="1:15" x14ac:dyDescent="0.2">
      <c r="M617" s="9"/>
      <c r="N617" s="9"/>
    </row>
    <row r="618" spans="1:15" x14ac:dyDescent="0.2">
      <c r="M618" s="9"/>
      <c r="N618" s="9"/>
    </row>
    <row r="619" spans="1:15" x14ac:dyDescent="0.2">
      <c r="M619" s="9"/>
      <c r="N619" s="9"/>
    </row>
    <row r="620" spans="1:15" x14ac:dyDescent="0.2">
      <c r="M620" s="9"/>
      <c r="N620" s="9"/>
    </row>
    <row r="621" spans="1:15" x14ac:dyDescent="0.2">
      <c r="M621" s="9"/>
      <c r="N621" s="9"/>
    </row>
    <row r="622" spans="1:15" x14ac:dyDescent="0.2">
      <c r="M622" s="9"/>
      <c r="N622" s="9"/>
    </row>
    <row r="623" spans="1:15" x14ac:dyDescent="0.2">
      <c r="M623" s="9"/>
      <c r="N623" s="9"/>
    </row>
    <row r="624" spans="1:15" x14ac:dyDescent="0.2">
      <c r="M624" s="9"/>
      <c r="N624" s="9"/>
    </row>
    <row r="625" spans="13:14" x14ac:dyDescent="0.2">
      <c r="M625" s="9"/>
      <c r="N625" s="9"/>
    </row>
    <row r="626" spans="13:14" x14ac:dyDescent="0.2">
      <c r="M626" s="9"/>
      <c r="N626" s="9"/>
    </row>
    <row r="627" spans="13:14" x14ac:dyDescent="0.2">
      <c r="M627" s="9"/>
      <c r="N627" s="9"/>
    </row>
    <row r="628" spans="13:14" x14ac:dyDescent="0.2">
      <c r="M628" s="9"/>
      <c r="N628" s="9"/>
    </row>
    <row r="629" spans="13:14" x14ac:dyDescent="0.2">
      <c r="M629" s="9"/>
      <c r="N629" s="9"/>
    </row>
    <row r="630" spans="13:14" x14ac:dyDescent="0.2">
      <c r="M630" s="9"/>
      <c r="N630" s="9"/>
    </row>
    <row r="631" spans="13:14" x14ac:dyDescent="0.2">
      <c r="M631" s="9"/>
      <c r="N631" s="9"/>
    </row>
    <row r="632" spans="13:14" x14ac:dyDescent="0.2">
      <c r="M632" s="9"/>
      <c r="N632" s="9"/>
    </row>
    <row r="633" spans="13:14" x14ac:dyDescent="0.2">
      <c r="M633" s="9"/>
      <c r="N633" s="9"/>
    </row>
    <row r="634" spans="13:14" x14ac:dyDescent="0.2">
      <c r="M634" s="9"/>
      <c r="N634" s="9"/>
    </row>
  </sheetData>
  <mergeCells count="10">
    <mergeCell ref="O5:O6"/>
    <mergeCell ref="O2:O4"/>
    <mergeCell ref="A1:N1"/>
    <mergeCell ref="B2:B6"/>
    <mergeCell ref="A2:A6"/>
    <mergeCell ref="C4:L4"/>
    <mergeCell ref="C3:L3"/>
    <mergeCell ref="C2:L2"/>
    <mergeCell ref="M2:M6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1"/>
  <sheetViews>
    <sheetView topLeftCell="G7" zoomScaleNormal="100" workbookViewId="0">
      <selection activeCell="O19" sqref="O19"/>
    </sheetView>
  </sheetViews>
  <sheetFormatPr defaultRowHeight="15" x14ac:dyDescent="0.25"/>
  <cols>
    <col min="1" max="1" width="11.85546875" style="15" bestFit="1" customWidth="1"/>
    <col min="2" max="2" width="30" style="15" customWidth="1"/>
    <col min="3" max="12" width="16.85546875" style="15" customWidth="1"/>
    <col min="13" max="13" width="12.5703125" style="15" customWidth="1"/>
    <col min="14" max="14" width="19.42578125" style="24" customWidth="1"/>
    <col min="15" max="15" width="35.7109375" style="50" customWidth="1"/>
    <col min="16" max="16384" width="9.140625" style="15"/>
  </cols>
  <sheetData>
    <row r="1" spans="1:15" ht="33" customHeight="1" x14ac:dyDescent="0.25">
      <c r="A1" s="68" t="s">
        <v>49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ht="15" customHeight="1" x14ac:dyDescent="0.2">
      <c r="A2" s="70" t="s">
        <v>36</v>
      </c>
      <c r="B2" s="70" t="s">
        <v>0</v>
      </c>
      <c r="C2" s="74" t="s">
        <v>1</v>
      </c>
      <c r="D2" s="74"/>
      <c r="E2" s="74"/>
      <c r="F2" s="74"/>
      <c r="G2" s="74"/>
      <c r="H2" s="74"/>
      <c r="I2" s="74"/>
      <c r="J2" s="74"/>
      <c r="K2" s="74"/>
      <c r="L2" s="74"/>
      <c r="M2" s="75" t="s">
        <v>39</v>
      </c>
      <c r="N2" s="76" t="s">
        <v>61</v>
      </c>
      <c r="O2" s="66" t="s">
        <v>63</v>
      </c>
    </row>
    <row r="3" spans="1:15" ht="26.25" customHeight="1" x14ac:dyDescent="0.2">
      <c r="A3" s="70"/>
      <c r="B3" s="70"/>
      <c r="C3" s="73" t="s">
        <v>2</v>
      </c>
      <c r="D3" s="73"/>
      <c r="E3" s="73"/>
      <c r="F3" s="73"/>
      <c r="G3" s="73"/>
      <c r="H3" s="73"/>
      <c r="I3" s="73"/>
      <c r="J3" s="73"/>
      <c r="K3" s="73"/>
      <c r="L3" s="73"/>
      <c r="M3" s="75"/>
      <c r="N3" s="77"/>
      <c r="O3" s="79"/>
    </row>
    <row r="4" spans="1:15" ht="32.25" customHeight="1" x14ac:dyDescent="0.2">
      <c r="A4" s="70"/>
      <c r="B4" s="70"/>
      <c r="C4" s="81" t="s">
        <v>58</v>
      </c>
      <c r="D4" s="82"/>
      <c r="E4" s="82"/>
      <c r="F4" s="82"/>
      <c r="G4" s="82"/>
      <c r="H4" s="82"/>
      <c r="I4" s="82"/>
      <c r="J4" s="82"/>
      <c r="K4" s="82"/>
      <c r="L4" s="83"/>
      <c r="M4" s="75"/>
      <c r="N4" s="77"/>
      <c r="O4" s="80"/>
    </row>
    <row r="5" spans="1:15" ht="51" x14ac:dyDescent="0.2">
      <c r="A5" s="70"/>
      <c r="B5" s="70"/>
      <c r="C5" s="13" t="s">
        <v>24</v>
      </c>
      <c r="D5" s="13" t="s">
        <v>25</v>
      </c>
      <c r="E5" s="13" t="s">
        <v>26</v>
      </c>
      <c r="F5" s="13" t="s">
        <v>27</v>
      </c>
      <c r="G5" s="13" t="s">
        <v>28</v>
      </c>
      <c r="H5" s="13" t="s">
        <v>29</v>
      </c>
      <c r="I5" s="13" t="s">
        <v>30</v>
      </c>
      <c r="J5" s="13" t="s">
        <v>37</v>
      </c>
      <c r="K5" s="13" t="s">
        <v>31</v>
      </c>
      <c r="L5" s="13" t="s">
        <v>32</v>
      </c>
      <c r="M5" s="75"/>
      <c r="N5" s="77"/>
      <c r="O5" s="64" t="s">
        <v>34</v>
      </c>
    </row>
    <row r="6" spans="1:15" ht="15.75" customHeight="1" x14ac:dyDescent="0.2">
      <c r="A6" s="70"/>
      <c r="B6" s="70"/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  <c r="L6" s="14" t="s">
        <v>12</v>
      </c>
      <c r="M6" s="75"/>
      <c r="N6" s="78"/>
      <c r="O6" s="80"/>
    </row>
    <row r="7" spans="1:15" s="40" customFormat="1" ht="15.75" customHeight="1" x14ac:dyDescent="0.2">
      <c r="A7" s="33" t="s">
        <v>50</v>
      </c>
      <c r="B7" s="10"/>
      <c r="C7" s="39">
        <v>2</v>
      </c>
      <c r="D7" s="39"/>
      <c r="E7" s="39">
        <v>3</v>
      </c>
      <c r="F7" s="39"/>
      <c r="G7" s="39">
        <v>3</v>
      </c>
      <c r="H7" s="39"/>
      <c r="I7" s="39">
        <v>3</v>
      </c>
      <c r="J7" s="39"/>
      <c r="K7" s="39">
        <v>3</v>
      </c>
      <c r="L7" s="39"/>
      <c r="M7" s="38">
        <f>SUM(C7:L7)+((SUM(C7:L7)/(10-COUNTBLANK(C7:L7))*COUNTBLANK(C7:L7)))</f>
        <v>28</v>
      </c>
      <c r="N7" s="38" t="str">
        <f t="shared" ref="N7:N71" si="0">IF(COUNTBLANK(C7:L7)&gt;5,"INVALID SCORE","VALID SCORE")</f>
        <v>VALID SCORE</v>
      </c>
      <c r="O7" s="51">
        <f>IF(N7="VALID SCORE",VLOOKUP(M7,'5.  PRE-OP conversion score'!$A$5:$B$35,2,TRUE),"INVALID SCORE")</f>
        <v>56</v>
      </c>
    </row>
    <row r="8" spans="1:15" s="40" customFormat="1" ht="15.75" customHeight="1" x14ac:dyDescent="0.2">
      <c r="A8" s="33" t="s">
        <v>51</v>
      </c>
      <c r="B8" s="10"/>
      <c r="C8" s="39">
        <v>4</v>
      </c>
      <c r="D8" s="39">
        <v>1</v>
      </c>
      <c r="E8" s="39"/>
      <c r="F8" s="39">
        <v>1</v>
      </c>
      <c r="G8" s="39">
        <v>1</v>
      </c>
      <c r="H8" s="39">
        <v>2</v>
      </c>
      <c r="I8" s="39">
        <v>3</v>
      </c>
      <c r="J8" s="39">
        <v>3</v>
      </c>
      <c r="K8" s="39">
        <v>2</v>
      </c>
      <c r="L8" s="39">
        <v>1</v>
      </c>
      <c r="M8" s="51">
        <f t="shared" ref="M8:M71" si="1">SUM(C8:L8)+((SUM(C8:L8)/(10-COUNTBLANK(C8:L8))*COUNTBLANK(C8:L8)))</f>
        <v>20</v>
      </c>
      <c r="N8" s="38" t="str">
        <f t="shared" si="0"/>
        <v>VALID SCORE</v>
      </c>
      <c r="O8" s="51">
        <f>IF(N8="VALID SCORE",VLOOKUP(M8,'5.  PRE-OP conversion score'!$A$5:$B$35,2,TRUE),"INVALID SCORE")</f>
        <v>38</v>
      </c>
    </row>
    <row r="9" spans="1:15" s="40" customFormat="1" ht="15.75" customHeight="1" x14ac:dyDescent="0.2">
      <c r="A9" s="33" t="s">
        <v>52</v>
      </c>
      <c r="B9" s="10"/>
      <c r="C9" s="39">
        <v>1</v>
      </c>
      <c r="D9" s="39"/>
      <c r="E9" s="39">
        <v>3</v>
      </c>
      <c r="F9" s="39"/>
      <c r="G9" s="39"/>
      <c r="H9" s="39"/>
      <c r="I9" s="39">
        <v>4</v>
      </c>
      <c r="J9" s="39"/>
      <c r="K9" s="39">
        <v>4</v>
      </c>
      <c r="L9" s="39"/>
      <c r="M9" s="51">
        <f t="shared" si="1"/>
        <v>30</v>
      </c>
      <c r="N9" s="38" t="str">
        <f t="shared" si="0"/>
        <v>INVALID SCORE</v>
      </c>
      <c r="O9" s="51" t="str">
        <f>IF(N9="VALID SCORE",VLOOKUP(M9,'5.  PRE-OP conversion score'!$A$5:$B$35,2,TRUE),"INVALID SCORE")</f>
        <v>INVALID SCORE</v>
      </c>
    </row>
    <row r="10" spans="1:15" s="40" customFormat="1" ht="15.75" customHeight="1" x14ac:dyDescent="0.2">
      <c r="A10" s="33" t="s">
        <v>53</v>
      </c>
      <c r="B10" s="10"/>
      <c r="C10" s="39">
        <v>2</v>
      </c>
      <c r="D10" s="39"/>
      <c r="E10" s="39"/>
      <c r="F10" s="39">
        <v>2</v>
      </c>
      <c r="G10" s="39"/>
      <c r="H10" s="39"/>
      <c r="I10" s="39">
        <v>4</v>
      </c>
      <c r="J10" s="39">
        <v>1</v>
      </c>
      <c r="K10" s="39">
        <v>4</v>
      </c>
      <c r="L10" s="39"/>
      <c r="M10" s="51">
        <f t="shared" si="1"/>
        <v>26</v>
      </c>
      <c r="N10" s="38" t="str">
        <f t="shared" si="0"/>
        <v>VALID SCORE</v>
      </c>
      <c r="O10" s="51">
        <f>IF(N10="VALID SCORE",VLOOKUP(M10,'5.  PRE-OP conversion score'!$A$5:$B$35,2,TRUE),"INVALID SCORE")</f>
        <v>51</v>
      </c>
    </row>
    <row r="11" spans="1:15" s="40" customFormat="1" ht="15.75" customHeight="1" x14ac:dyDescent="0.2">
      <c r="A11" s="33" t="s">
        <v>54</v>
      </c>
      <c r="B11" s="10"/>
      <c r="C11" s="39">
        <v>4</v>
      </c>
      <c r="D11" s="39">
        <v>4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39">
        <v>4</v>
      </c>
      <c r="K11" s="39">
        <v>4</v>
      </c>
      <c r="L11" s="39">
        <v>4</v>
      </c>
      <c r="M11" s="51">
        <f t="shared" si="1"/>
        <v>40</v>
      </c>
      <c r="N11" s="38" t="str">
        <f t="shared" si="0"/>
        <v>VALID SCORE</v>
      </c>
      <c r="O11" s="51">
        <f>IF(N11="VALID SCORE",VLOOKUP(M11,'5.  PRE-OP conversion score'!$A$5:$B$35,2,TRUE),"INVALID SCORE")</f>
        <v>100</v>
      </c>
    </row>
    <row r="12" spans="1:15" s="34" customFormat="1" ht="15.75" customHeight="1" x14ac:dyDescent="0.2">
      <c r="A12" s="16">
        <v>1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49" t="e">
        <f t="shared" si="1"/>
        <v>#DIV/0!</v>
      </c>
      <c r="N12" s="38" t="str">
        <f t="shared" si="0"/>
        <v>INVALID SCORE</v>
      </c>
      <c r="O12" s="51" t="str">
        <f>IF(N12="VALID SCORE",VLOOKUP(M12,'5.  PRE-OP conversion score'!$A$5:$B$35,2,TRUE),"INVALID SCORE")</f>
        <v>INVALID SCORE</v>
      </c>
    </row>
    <row r="13" spans="1:15" ht="15.75" customHeight="1" x14ac:dyDescent="0.2">
      <c r="A13" s="16">
        <v>2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49" t="e">
        <f t="shared" si="1"/>
        <v>#DIV/0!</v>
      </c>
      <c r="N13" s="38" t="str">
        <f t="shared" si="0"/>
        <v>INVALID SCORE</v>
      </c>
      <c r="O13" s="51" t="str">
        <f>IF(N13="VALID SCORE",VLOOKUP(M13,'5.  PRE-OP conversion score'!$A$5:$B$35,2,TRUE),"INVALID SCORE")</f>
        <v>INVALID SCORE</v>
      </c>
    </row>
    <row r="14" spans="1:15" ht="15.75" customHeight="1" x14ac:dyDescent="0.2">
      <c r="A14" s="16">
        <v>3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49" t="e">
        <f t="shared" si="1"/>
        <v>#DIV/0!</v>
      </c>
      <c r="N14" s="35" t="str">
        <f t="shared" si="0"/>
        <v>INVALID SCORE</v>
      </c>
      <c r="O14" s="51" t="str">
        <f>IF(N14="VALID SCORE",VLOOKUP(M14,'5.  PRE-OP conversion score'!$A$5:$B$35,2,TRUE),"INVALID SCORE")</f>
        <v>INVALID SCORE</v>
      </c>
    </row>
    <row r="15" spans="1:15" ht="15.75" customHeight="1" x14ac:dyDescent="0.2">
      <c r="A15" s="16">
        <v>4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49" t="e">
        <f t="shared" si="1"/>
        <v>#DIV/0!</v>
      </c>
      <c r="N15" s="35" t="str">
        <f t="shared" si="0"/>
        <v>INVALID SCORE</v>
      </c>
      <c r="O15" s="51" t="str">
        <f>IF(N15="VALID SCORE",VLOOKUP(M15,'5.  PRE-OP conversion score'!$A$5:$B$35,2,TRUE),"INVALID SCORE")</f>
        <v>INVALID SCORE</v>
      </c>
    </row>
    <row r="16" spans="1:15" ht="15.75" customHeight="1" x14ac:dyDescent="0.2">
      <c r="A16" s="16">
        <v>5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49" t="e">
        <f t="shared" si="1"/>
        <v>#DIV/0!</v>
      </c>
      <c r="N16" s="35" t="str">
        <f t="shared" si="0"/>
        <v>INVALID SCORE</v>
      </c>
      <c r="O16" s="51" t="str">
        <f>IF(N16="VALID SCORE",VLOOKUP(M16,'5.  PRE-OP conversion score'!$A$5:$B$35,2,TRUE),"INVALID SCORE")</f>
        <v>INVALID SCORE</v>
      </c>
    </row>
    <row r="17" spans="1:15" ht="15.75" customHeight="1" x14ac:dyDescent="0.2">
      <c r="A17" s="16">
        <v>6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49" t="e">
        <f t="shared" si="1"/>
        <v>#DIV/0!</v>
      </c>
      <c r="N17" s="35" t="str">
        <f t="shared" si="0"/>
        <v>INVALID SCORE</v>
      </c>
      <c r="O17" s="51" t="str">
        <f>IF(N17="VALID SCORE",VLOOKUP(M17,'5.  PRE-OP conversion score'!$A$5:$B$35,2,TRUE),"INVALID SCORE")</f>
        <v>INVALID SCORE</v>
      </c>
    </row>
    <row r="18" spans="1:15" ht="15.75" customHeight="1" x14ac:dyDescent="0.2">
      <c r="A18" s="16">
        <v>7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49" t="e">
        <f t="shared" si="1"/>
        <v>#DIV/0!</v>
      </c>
      <c r="N18" s="35" t="str">
        <f t="shared" si="0"/>
        <v>INVALID SCORE</v>
      </c>
      <c r="O18" s="51" t="str">
        <f>IF(N18="VALID SCORE",VLOOKUP(M18,'5.  PRE-OP conversion score'!$A$5:$B$35,2,TRUE),"INVALID SCORE")</f>
        <v>INVALID SCORE</v>
      </c>
    </row>
    <row r="19" spans="1:15" ht="15.75" customHeight="1" x14ac:dyDescent="0.2">
      <c r="A19" s="16">
        <v>8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49" t="e">
        <f t="shared" si="1"/>
        <v>#DIV/0!</v>
      </c>
      <c r="N19" s="35" t="str">
        <f t="shared" si="0"/>
        <v>INVALID SCORE</v>
      </c>
      <c r="O19" s="51" t="str">
        <f>IF(N19="VALID SCORE",VLOOKUP(M19,'5.  PRE-OP conversion score'!$A$5:$B$35,2,TRUE),"INVALID SCORE")</f>
        <v>INVALID SCORE</v>
      </c>
    </row>
    <row r="20" spans="1:15" ht="15.75" customHeight="1" x14ac:dyDescent="0.2">
      <c r="A20" s="16">
        <v>9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49" t="e">
        <f t="shared" si="1"/>
        <v>#DIV/0!</v>
      </c>
      <c r="N20" s="35" t="str">
        <f t="shared" si="0"/>
        <v>INVALID SCORE</v>
      </c>
      <c r="O20" s="51" t="str">
        <f>IF(N20="VALID SCORE",VLOOKUP(M20,'5.  PRE-OP conversion score'!$A$5:$B$35,2,TRUE),"INVALID SCORE")</f>
        <v>INVALID SCORE</v>
      </c>
    </row>
    <row r="21" spans="1:15" ht="15.75" customHeight="1" x14ac:dyDescent="0.2">
      <c r="A21" s="16">
        <v>10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49" t="e">
        <f t="shared" si="1"/>
        <v>#DIV/0!</v>
      </c>
      <c r="N21" s="35" t="str">
        <f t="shared" si="0"/>
        <v>INVALID SCORE</v>
      </c>
      <c r="O21" s="51" t="str">
        <f>IF(N21="VALID SCORE",VLOOKUP(M21,'5.  PRE-OP conversion score'!$A$5:$B$35,2,TRUE),"INVALID SCORE")</f>
        <v>INVALID SCORE</v>
      </c>
    </row>
    <row r="22" spans="1:15" ht="15.75" customHeight="1" x14ac:dyDescent="0.2">
      <c r="A22" s="16">
        <v>11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49" t="e">
        <f t="shared" si="1"/>
        <v>#DIV/0!</v>
      </c>
      <c r="N22" s="35" t="str">
        <f t="shared" si="0"/>
        <v>INVALID SCORE</v>
      </c>
      <c r="O22" s="51" t="str">
        <f>IF(N22="VALID SCORE",VLOOKUP(M22,'5.  PRE-OP conversion score'!$A$5:$B$35,2,TRUE),"INVALID SCORE")</f>
        <v>INVALID SCORE</v>
      </c>
    </row>
    <row r="23" spans="1:15" ht="15.75" customHeight="1" x14ac:dyDescent="0.2">
      <c r="A23" s="16">
        <v>12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49" t="e">
        <f t="shared" si="1"/>
        <v>#DIV/0!</v>
      </c>
      <c r="N23" s="35" t="str">
        <f t="shared" si="0"/>
        <v>INVALID SCORE</v>
      </c>
      <c r="O23" s="51" t="str">
        <f>IF(N23="VALID SCORE",VLOOKUP(M23,'5.  PRE-OP conversion score'!$A$5:$B$35,2,TRUE),"INVALID SCORE")</f>
        <v>INVALID SCORE</v>
      </c>
    </row>
    <row r="24" spans="1:15" ht="15.75" customHeight="1" x14ac:dyDescent="0.2">
      <c r="A24" s="16">
        <v>13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49" t="e">
        <f t="shared" si="1"/>
        <v>#DIV/0!</v>
      </c>
      <c r="N24" s="35" t="str">
        <f t="shared" si="0"/>
        <v>INVALID SCORE</v>
      </c>
      <c r="O24" s="51" t="str">
        <f>IF(N24="VALID SCORE",VLOOKUP(M24,'5.  PRE-OP conversion score'!$A$5:$B$35,2,TRUE),"INVALID SCORE")</f>
        <v>INVALID SCORE</v>
      </c>
    </row>
    <row r="25" spans="1:15" ht="15.75" customHeight="1" x14ac:dyDescent="0.2">
      <c r="A25" s="16">
        <v>14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49" t="e">
        <f t="shared" si="1"/>
        <v>#DIV/0!</v>
      </c>
      <c r="N25" s="35" t="str">
        <f t="shared" si="0"/>
        <v>INVALID SCORE</v>
      </c>
      <c r="O25" s="51" t="str">
        <f>IF(N25="VALID SCORE",VLOOKUP(M25,'5.  PRE-OP conversion score'!$A$5:$B$35,2,TRUE),"INVALID SCORE")</f>
        <v>INVALID SCORE</v>
      </c>
    </row>
    <row r="26" spans="1:15" ht="15.75" customHeight="1" x14ac:dyDescent="0.2">
      <c r="A26" s="16">
        <v>15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49" t="e">
        <f t="shared" si="1"/>
        <v>#DIV/0!</v>
      </c>
      <c r="N26" s="35" t="str">
        <f t="shared" si="0"/>
        <v>INVALID SCORE</v>
      </c>
      <c r="O26" s="51" t="str">
        <f>IF(N26="VALID SCORE",VLOOKUP(M26,'5.  PRE-OP conversion score'!$A$5:$B$35,2,TRUE),"INVALID SCORE")</f>
        <v>INVALID SCORE</v>
      </c>
    </row>
    <row r="27" spans="1:15" ht="15.75" customHeight="1" x14ac:dyDescent="0.2">
      <c r="A27" s="16">
        <v>16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49" t="e">
        <f t="shared" si="1"/>
        <v>#DIV/0!</v>
      </c>
      <c r="N27" s="35" t="str">
        <f t="shared" si="0"/>
        <v>INVALID SCORE</v>
      </c>
      <c r="O27" s="51" t="str">
        <f>IF(N27="VALID SCORE",VLOOKUP(M27,'5.  PRE-OP conversion score'!$A$5:$B$35,2,TRUE),"INVALID SCORE")</f>
        <v>INVALID SCORE</v>
      </c>
    </row>
    <row r="28" spans="1:15" ht="15.75" customHeight="1" x14ac:dyDescent="0.2">
      <c r="A28" s="16">
        <v>17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49" t="e">
        <f t="shared" si="1"/>
        <v>#DIV/0!</v>
      </c>
      <c r="N28" s="35" t="str">
        <f>IF(COUNTBLANK(C28:L28)&gt;5,"INVALID SCORE","VALID SCORE")</f>
        <v>INVALID SCORE</v>
      </c>
      <c r="O28" s="51" t="str">
        <f>IF(N28="VALID SCORE",VLOOKUP(M28,'5.  PRE-OP conversion score'!$A$5:$B$35,2,TRUE),"INVALID SCORE")</f>
        <v>INVALID SCORE</v>
      </c>
    </row>
    <row r="29" spans="1:15" ht="15.75" customHeight="1" x14ac:dyDescent="0.2">
      <c r="A29" s="16">
        <v>18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49" t="e">
        <f t="shared" si="1"/>
        <v>#DIV/0!</v>
      </c>
      <c r="N29" s="35" t="str">
        <f t="shared" si="0"/>
        <v>INVALID SCORE</v>
      </c>
      <c r="O29" s="51" t="str">
        <f>IF(N29="VALID SCORE",VLOOKUP(M29,'5.  PRE-OP conversion score'!$A$5:$B$35,2,TRUE),"INVALID SCORE")</f>
        <v>INVALID SCORE</v>
      </c>
    </row>
    <row r="30" spans="1:15" ht="15.75" customHeight="1" x14ac:dyDescent="0.2">
      <c r="A30" s="16">
        <v>19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49" t="e">
        <f t="shared" si="1"/>
        <v>#DIV/0!</v>
      </c>
      <c r="N30" s="35" t="str">
        <f t="shared" si="0"/>
        <v>INVALID SCORE</v>
      </c>
      <c r="O30" s="51" t="str">
        <f>IF(N30="VALID SCORE",VLOOKUP(M30,'5.  PRE-OP conversion score'!$A$5:$B$35,2,TRUE),"INVALID SCORE")</f>
        <v>INVALID SCORE</v>
      </c>
    </row>
    <row r="31" spans="1:15" ht="15.75" customHeight="1" x14ac:dyDescent="0.2">
      <c r="A31" s="16">
        <v>20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49" t="e">
        <f t="shared" si="1"/>
        <v>#DIV/0!</v>
      </c>
      <c r="N31" s="35" t="str">
        <f t="shared" si="0"/>
        <v>INVALID SCORE</v>
      </c>
      <c r="O31" s="51" t="str">
        <f>IF(N31="VALID SCORE",VLOOKUP(M31,'5.  PRE-OP conversion score'!$A$5:$B$35,2,TRUE),"INVALID SCORE")</f>
        <v>INVALID SCORE</v>
      </c>
    </row>
    <row r="32" spans="1:15" ht="15.75" customHeight="1" x14ac:dyDescent="0.2">
      <c r="A32" s="16">
        <v>21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49" t="e">
        <f t="shared" si="1"/>
        <v>#DIV/0!</v>
      </c>
      <c r="N32" s="35" t="str">
        <f t="shared" si="0"/>
        <v>INVALID SCORE</v>
      </c>
      <c r="O32" s="51" t="str">
        <f>IF(N32="VALID SCORE",VLOOKUP(M32,'5.  PRE-OP conversion score'!$A$5:$B$35,2,TRUE),"INVALID SCORE")</f>
        <v>INVALID SCORE</v>
      </c>
    </row>
    <row r="33" spans="1:15" ht="15.75" customHeight="1" x14ac:dyDescent="0.2">
      <c r="A33" s="16">
        <v>22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49" t="e">
        <f t="shared" si="1"/>
        <v>#DIV/0!</v>
      </c>
      <c r="N33" s="35" t="str">
        <f t="shared" si="0"/>
        <v>INVALID SCORE</v>
      </c>
      <c r="O33" s="51" t="str">
        <f>IF(N33="VALID SCORE",VLOOKUP(M33,'5.  PRE-OP conversion score'!$A$5:$B$35,2,TRUE),"INVALID SCORE")</f>
        <v>INVALID SCORE</v>
      </c>
    </row>
    <row r="34" spans="1:15" ht="15.75" customHeight="1" x14ac:dyDescent="0.2">
      <c r="A34" s="16">
        <v>23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49" t="e">
        <f t="shared" si="1"/>
        <v>#DIV/0!</v>
      </c>
      <c r="N34" s="35" t="str">
        <f t="shared" si="0"/>
        <v>INVALID SCORE</v>
      </c>
      <c r="O34" s="51" t="str">
        <f>IF(N34="VALID SCORE",VLOOKUP(M34,'5.  PRE-OP conversion score'!$A$5:$B$35,2,TRUE),"INVALID SCORE")</f>
        <v>INVALID SCORE</v>
      </c>
    </row>
    <row r="35" spans="1:15" ht="15.75" customHeight="1" x14ac:dyDescent="0.2">
      <c r="A35" s="16">
        <v>24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49" t="e">
        <f t="shared" si="1"/>
        <v>#DIV/0!</v>
      </c>
      <c r="N35" s="35" t="str">
        <f t="shared" si="0"/>
        <v>INVALID SCORE</v>
      </c>
      <c r="O35" s="51" t="str">
        <f>IF(N35="VALID SCORE",VLOOKUP(M35,'5.  PRE-OP conversion score'!$A$5:$B$35,2,TRUE),"INVALID SCORE")</f>
        <v>INVALID SCORE</v>
      </c>
    </row>
    <row r="36" spans="1:15" ht="15.75" customHeight="1" x14ac:dyDescent="0.2">
      <c r="A36" s="16">
        <v>25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49" t="e">
        <f t="shared" si="1"/>
        <v>#DIV/0!</v>
      </c>
      <c r="N36" s="35" t="str">
        <f t="shared" si="0"/>
        <v>INVALID SCORE</v>
      </c>
      <c r="O36" s="51" t="str">
        <f>IF(N36="VALID SCORE",VLOOKUP(M36,'5.  PRE-OP conversion score'!$A$5:$B$35,2,TRUE),"INVALID SCORE")</f>
        <v>INVALID SCORE</v>
      </c>
    </row>
    <row r="37" spans="1:15" ht="15.75" customHeight="1" x14ac:dyDescent="0.2">
      <c r="A37" s="16">
        <v>26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49" t="e">
        <f t="shared" si="1"/>
        <v>#DIV/0!</v>
      </c>
      <c r="N37" s="35" t="str">
        <f t="shared" si="0"/>
        <v>INVALID SCORE</v>
      </c>
      <c r="O37" s="51" t="str">
        <f>IF(N37="VALID SCORE",VLOOKUP(M37,'5.  PRE-OP conversion score'!$A$5:$B$35,2,TRUE),"INVALID SCORE")</f>
        <v>INVALID SCORE</v>
      </c>
    </row>
    <row r="38" spans="1:15" ht="15.75" customHeight="1" x14ac:dyDescent="0.2">
      <c r="A38" s="16">
        <v>27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49" t="e">
        <f t="shared" si="1"/>
        <v>#DIV/0!</v>
      </c>
      <c r="N38" s="35" t="str">
        <f t="shared" si="0"/>
        <v>INVALID SCORE</v>
      </c>
      <c r="O38" s="51" t="str">
        <f>IF(N38="VALID SCORE",VLOOKUP(M38,'5.  PRE-OP conversion score'!$A$5:$B$35,2,TRUE),"INVALID SCORE")</f>
        <v>INVALID SCORE</v>
      </c>
    </row>
    <row r="39" spans="1:15" ht="15.75" customHeight="1" x14ac:dyDescent="0.2">
      <c r="A39" s="16">
        <v>28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49" t="e">
        <f t="shared" si="1"/>
        <v>#DIV/0!</v>
      </c>
      <c r="N39" s="35" t="str">
        <f t="shared" si="0"/>
        <v>INVALID SCORE</v>
      </c>
      <c r="O39" s="51" t="str">
        <f>IF(N39="VALID SCORE",VLOOKUP(M39,'5.  PRE-OP conversion score'!$A$5:$B$35,2,TRUE),"INVALID SCORE")</f>
        <v>INVALID SCORE</v>
      </c>
    </row>
    <row r="40" spans="1:15" ht="15.75" customHeight="1" x14ac:dyDescent="0.2">
      <c r="A40" s="16">
        <v>29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49" t="e">
        <f t="shared" si="1"/>
        <v>#DIV/0!</v>
      </c>
      <c r="N40" s="35" t="str">
        <f t="shared" si="0"/>
        <v>INVALID SCORE</v>
      </c>
      <c r="O40" s="51" t="str">
        <f>IF(N40="VALID SCORE",VLOOKUP(M40,'5.  PRE-OP conversion score'!$A$5:$B$35,2,TRUE),"INVALID SCORE")</f>
        <v>INVALID SCORE</v>
      </c>
    </row>
    <row r="41" spans="1:15" ht="15.75" customHeight="1" x14ac:dyDescent="0.2">
      <c r="A41" s="16">
        <v>30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49" t="e">
        <f t="shared" si="1"/>
        <v>#DIV/0!</v>
      </c>
      <c r="N41" s="35" t="str">
        <f t="shared" si="0"/>
        <v>INVALID SCORE</v>
      </c>
      <c r="O41" s="51" t="str">
        <f>IF(N41="VALID SCORE",VLOOKUP(M41,'5.  PRE-OP conversion score'!$A$5:$B$35,2,TRUE),"INVALID SCORE")</f>
        <v>INVALID SCORE</v>
      </c>
    </row>
    <row r="42" spans="1:15" ht="15.75" customHeight="1" x14ac:dyDescent="0.2">
      <c r="A42" s="16">
        <v>31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49" t="e">
        <f t="shared" si="1"/>
        <v>#DIV/0!</v>
      </c>
      <c r="N42" s="35" t="str">
        <f t="shared" si="0"/>
        <v>INVALID SCORE</v>
      </c>
      <c r="O42" s="51" t="str">
        <f>IF(N42="VALID SCORE",VLOOKUP(M42,'5.  PRE-OP conversion score'!$A$5:$B$35,2,TRUE),"INVALID SCORE")</f>
        <v>INVALID SCORE</v>
      </c>
    </row>
    <row r="43" spans="1:15" ht="15.75" customHeight="1" x14ac:dyDescent="0.2">
      <c r="A43" s="16">
        <v>32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49" t="e">
        <f t="shared" si="1"/>
        <v>#DIV/0!</v>
      </c>
      <c r="N43" s="35" t="str">
        <f t="shared" si="0"/>
        <v>INVALID SCORE</v>
      </c>
      <c r="O43" s="51" t="str">
        <f>IF(N43="VALID SCORE",VLOOKUP(M43,'5.  PRE-OP conversion score'!$A$5:$B$35,2,TRUE),"INVALID SCORE")</f>
        <v>INVALID SCORE</v>
      </c>
    </row>
    <row r="44" spans="1:15" ht="15.75" customHeight="1" x14ac:dyDescent="0.2">
      <c r="A44" s="16">
        <v>33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49" t="e">
        <f t="shared" si="1"/>
        <v>#DIV/0!</v>
      </c>
      <c r="N44" s="35" t="str">
        <f t="shared" si="0"/>
        <v>INVALID SCORE</v>
      </c>
      <c r="O44" s="51" t="str">
        <f>IF(N44="VALID SCORE",VLOOKUP(M44,'5.  PRE-OP conversion score'!$A$5:$B$35,2,TRUE),"INVALID SCORE")</f>
        <v>INVALID SCORE</v>
      </c>
    </row>
    <row r="45" spans="1:15" ht="15.75" customHeight="1" x14ac:dyDescent="0.2">
      <c r="A45" s="16">
        <v>34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49" t="e">
        <f t="shared" si="1"/>
        <v>#DIV/0!</v>
      </c>
      <c r="N45" s="35" t="str">
        <f t="shared" si="0"/>
        <v>INVALID SCORE</v>
      </c>
      <c r="O45" s="51" t="str">
        <f>IF(N45="VALID SCORE",VLOOKUP(M45,'5.  PRE-OP conversion score'!$A$5:$B$35,2,TRUE),"INVALID SCORE")</f>
        <v>INVALID SCORE</v>
      </c>
    </row>
    <row r="46" spans="1:15" ht="15.75" customHeight="1" x14ac:dyDescent="0.2">
      <c r="A46" s="16">
        <v>35</v>
      </c>
      <c r="B46" s="12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49" t="e">
        <f t="shared" si="1"/>
        <v>#DIV/0!</v>
      </c>
      <c r="N46" s="35" t="str">
        <f t="shared" si="0"/>
        <v>INVALID SCORE</v>
      </c>
      <c r="O46" s="51" t="str">
        <f>IF(N46="VALID SCORE",VLOOKUP(M46,'5.  PRE-OP conversion score'!$A$5:$B$35,2,TRUE),"INVALID SCORE")</f>
        <v>INVALID SCORE</v>
      </c>
    </row>
    <row r="47" spans="1:15" ht="15.75" customHeight="1" x14ac:dyDescent="0.2">
      <c r="A47" s="16">
        <v>36</v>
      </c>
      <c r="B47" s="12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49" t="e">
        <f t="shared" si="1"/>
        <v>#DIV/0!</v>
      </c>
      <c r="N47" s="35" t="str">
        <f t="shared" si="0"/>
        <v>INVALID SCORE</v>
      </c>
      <c r="O47" s="51" t="str">
        <f>IF(N47="VALID SCORE",VLOOKUP(M47,'5.  PRE-OP conversion score'!$A$5:$B$35,2,TRUE),"INVALID SCORE")</f>
        <v>INVALID SCORE</v>
      </c>
    </row>
    <row r="48" spans="1:15" ht="15.75" customHeight="1" x14ac:dyDescent="0.2">
      <c r="A48" s="16">
        <v>37</v>
      </c>
      <c r="B48" s="12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49" t="e">
        <f t="shared" si="1"/>
        <v>#DIV/0!</v>
      </c>
      <c r="N48" s="35" t="str">
        <f t="shared" si="0"/>
        <v>INVALID SCORE</v>
      </c>
      <c r="O48" s="51" t="str">
        <f>IF(N48="VALID SCORE",VLOOKUP(M48,'5.  PRE-OP conversion score'!$A$5:$B$35,2,TRUE),"INVALID SCORE")</f>
        <v>INVALID SCORE</v>
      </c>
    </row>
    <row r="49" spans="1:15" ht="15.75" customHeight="1" x14ac:dyDescent="0.2">
      <c r="A49" s="16">
        <v>38</v>
      </c>
      <c r="B49" s="1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49" t="e">
        <f t="shared" si="1"/>
        <v>#DIV/0!</v>
      </c>
      <c r="N49" s="35" t="str">
        <f t="shared" si="0"/>
        <v>INVALID SCORE</v>
      </c>
      <c r="O49" s="51" t="str">
        <f>IF(N49="VALID SCORE",VLOOKUP(M49,'5.  PRE-OP conversion score'!$A$5:$B$35,2,TRUE),"INVALID SCORE")</f>
        <v>INVALID SCORE</v>
      </c>
    </row>
    <row r="50" spans="1:15" ht="15.75" customHeight="1" x14ac:dyDescent="0.2">
      <c r="A50" s="16">
        <v>39</v>
      </c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49" t="e">
        <f t="shared" si="1"/>
        <v>#DIV/0!</v>
      </c>
      <c r="N50" s="35" t="str">
        <f t="shared" si="0"/>
        <v>INVALID SCORE</v>
      </c>
      <c r="O50" s="51" t="str">
        <f>IF(N50="VALID SCORE",VLOOKUP(M50,'5.  PRE-OP conversion score'!$A$5:$B$35,2,TRUE),"INVALID SCORE")</f>
        <v>INVALID SCORE</v>
      </c>
    </row>
    <row r="51" spans="1:15" ht="15.75" customHeight="1" x14ac:dyDescent="0.2">
      <c r="A51" s="16">
        <v>40</v>
      </c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49" t="e">
        <f t="shared" si="1"/>
        <v>#DIV/0!</v>
      </c>
      <c r="N51" s="35" t="str">
        <f t="shared" si="0"/>
        <v>INVALID SCORE</v>
      </c>
      <c r="O51" s="51" t="str">
        <f>IF(N51="VALID SCORE",VLOOKUP(M51,'5.  PRE-OP conversion score'!$A$5:$B$35,2,TRUE),"INVALID SCORE")</f>
        <v>INVALID SCORE</v>
      </c>
    </row>
    <row r="52" spans="1:15" ht="15.75" customHeight="1" x14ac:dyDescent="0.2">
      <c r="A52" s="16">
        <v>41</v>
      </c>
      <c r="B52" s="12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49" t="e">
        <f t="shared" si="1"/>
        <v>#DIV/0!</v>
      </c>
      <c r="N52" s="35" t="str">
        <f t="shared" si="0"/>
        <v>INVALID SCORE</v>
      </c>
      <c r="O52" s="51" t="str">
        <f>IF(N52="VALID SCORE",VLOOKUP(M52,'5.  PRE-OP conversion score'!$A$5:$B$35,2,TRUE),"INVALID SCORE")</f>
        <v>INVALID SCORE</v>
      </c>
    </row>
    <row r="53" spans="1:15" ht="15.75" customHeight="1" x14ac:dyDescent="0.2">
      <c r="A53" s="16">
        <v>42</v>
      </c>
      <c r="B53" s="12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49" t="e">
        <f t="shared" si="1"/>
        <v>#DIV/0!</v>
      </c>
      <c r="N53" s="35" t="str">
        <f t="shared" si="0"/>
        <v>INVALID SCORE</v>
      </c>
      <c r="O53" s="51" t="str">
        <f>IF(N53="VALID SCORE",VLOOKUP(M53,'5.  PRE-OP conversion score'!$A$5:$B$35,2,TRUE),"INVALID SCORE")</f>
        <v>INVALID SCORE</v>
      </c>
    </row>
    <row r="54" spans="1:15" ht="15.75" customHeight="1" x14ac:dyDescent="0.2">
      <c r="A54" s="16">
        <v>43</v>
      </c>
      <c r="B54" s="12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49" t="e">
        <f t="shared" si="1"/>
        <v>#DIV/0!</v>
      </c>
      <c r="N54" s="35" t="str">
        <f t="shared" si="0"/>
        <v>INVALID SCORE</v>
      </c>
      <c r="O54" s="51" t="str">
        <f>IF(N54="VALID SCORE",VLOOKUP(M54,'5.  PRE-OP conversion score'!$A$5:$B$35,2,TRUE),"INVALID SCORE")</f>
        <v>INVALID SCORE</v>
      </c>
    </row>
    <row r="55" spans="1:15" ht="15.75" customHeight="1" x14ac:dyDescent="0.2">
      <c r="A55" s="16">
        <v>44</v>
      </c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49" t="e">
        <f t="shared" si="1"/>
        <v>#DIV/0!</v>
      </c>
      <c r="N55" s="35" t="str">
        <f t="shared" si="0"/>
        <v>INVALID SCORE</v>
      </c>
      <c r="O55" s="51" t="str">
        <f>IF(N55="VALID SCORE",VLOOKUP(M55,'5.  PRE-OP conversion score'!$A$5:$B$35,2,TRUE),"INVALID SCORE")</f>
        <v>INVALID SCORE</v>
      </c>
    </row>
    <row r="56" spans="1:15" ht="15.75" customHeight="1" x14ac:dyDescent="0.2">
      <c r="A56" s="16">
        <v>45</v>
      </c>
      <c r="B56" s="12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49" t="e">
        <f t="shared" si="1"/>
        <v>#DIV/0!</v>
      </c>
      <c r="N56" s="35" t="str">
        <f t="shared" si="0"/>
        <v>INVALID SCORE</v>
      </c>
      <c r="O56" s="51" t="str">
        <f>IF(N56="VALID SCORE",VLOOKUP(M56,'5.  PRE-OP conversion score'!$A$5:$B$35,2,TRUE),"INVALID SCORE")</f>
        <v>INVALID SCORE</v>
      </c>
    </row>
    <row r="57" spans="1:15" ht="15.75" customHeight="1" x14ac:dyDescent="0.2">
      <c r="A57" s="16">
        <v>46</v>
      </c>
      <c r="B57" s="12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49" t="e">
        <f t="shared" si="1"/>
        <v>#DIV/0!</v>
      </c>
      <c r="N57" s="35" t="str">
        <f t="shared" si="0"/>
        <v>INVALID SCORE</v>
      </c>
      <c r="O57" s="51" t="str">
        <f>IF(N57="VALID SCORE",VLOOKUP(M57,'5.  PRE-OP conversion score'!$A$5:$B$35,2,TRUE),"INVALID SCORE")</f>
        <v>INVALID SCORE</v>
      </c>
    </row>
    <row r="58" spans="1:15" ht="15.75" customHeight="1" x14ac:dyDescent="0.2">
      <c r="A58" s="16">
        <v>47</v>
      </c>
      <c r="B58" s="12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49" t="e">
        <f t="shared" si="1"/>
        <v>#DIV/0!</v>
      </c>
      <c r="N58" s="35" t="str">
        <f t="shared" si="0"/>
        <v>INVALID SCORE</v>
      </c>
      <c r="O58" s="51" t="str">
        <f>IF(N58="VALID SCORE",VLOOKUP(M58,'5.  PRE-OP conversion score'!$A$5:$B$35,2,TRUE),"INVALID SCORE")</f>
        <v>INVALID SCORE</v>
      </c>
    </row>
    <row r="59" spans="1:15" ht="15.75" customHeight="1" x14ac:dyDescent="0.2">
      <c r="A59" s="16">
        <v>48</v>
      </c>
      <c r="B59" s="12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49" t="e">
        <f t="shared" si="1"/>
        <v>#DIV/0!</v>
      </c>
      <c r="N59" s="35" t="str">
        <f t="shared" si="0"/>
        <v>INVALID SCORE</v>
      </c>
      <c r="O59" s="51" t="str">
        <f>IF(N59="VALID SCORE",VLOOKUP(M59,'5.  PRE-OP conversion score'!$A$5:$B$35,2,TRUE),"INVALID SCORE")</f>
        <v>INVALID SCORE</v>
      </c>
    </row>
    <row r="60" spans="1:15" ht="15.75" customHeight="1" x14ac:dyDescent="0.2">
      <c r="A60" s="16">
        <v>49</v>
      </c>
      <c r="B60" s="12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49" t="e">
        <f t="shared" si="1"/>
        <v>#DIV/0!</v>
      </c>
      <c r="N60" s="35" t="str">
        <f t="shared" si="0"/>
        <v>INVALID SCORE</v>
      </c>
      <c r="O60" s="51" t="str">
        <f>IF(N60="VALID SCORE",VLOOKUP(M60,'5.  PRE-OP conversion score'!$A$5:$B$35,2,TRUE),"INVALID SCORE")</f>
        <v>INVALID SCORE</v>
      </c>
    </row>
    <row r="61" spans="1:15" ht="15.75" customHeight="1" x14ac:dyDescent="0.2">
      <c r="A61" s="16">
        <v>50</v>
      </c>
      <c r="B61" s="12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49" t="e">
        <f t="shared" si="1"/>
        <v>#DIV/0!</v>
      </c>
      <c r="N61" s="35" t="str">
        <f t="shared" si="0"/>
        <v>INVALID SCORE</v>
      </c>
      <c r="O61" s="51" t="str">
        <f>IF(N61="VALID SCORE",VLOOKUP(M61,'5.  PRE-OP conversion score'!$A$5:$B$35,2,TRUE),"INVALID SCORE")</f>
        <v>INVALID SCORE</v>
      </c>
    </row>
    <row r="62" spans="1:15" ht="15.75" customHeight="1" x14ac:dyDescent="0.2">
      <c r="A62" s="16">
        <v>51</v>
      </c>
      <c r="B62" s="12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49" t="e">
        <f t="shared" si="1"/>
        <v>#DIV/0!</v>
      </c>
      <c r="N62" s="35" t="str">
        <f t="shared" si="0"/>
        <v>INVALID SCORE</v>
      </c>
      <c r="O62" s="51" t="str">
        <f>IF(N62="VALID SCORE",VLOOKUP(M62,'5.  PRE-OP conversion score'!$A$5:$B$35,2,TRUE),"INVALID SCORE")</f>
        <v>INVALID SCORE</v>
      </c>
    </row>
    <row r="63" spans="1:15" ht="15.75" customHeight="1" x14ac:dyDescent="0.2">
      <c r="A63" s="16">
        <v>52</v>
      </c>
      <c r="B63" s="12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49" t="e">
        <f t="shared" si="1"/>
        <v>#DIV/0!</v>
      </c>
      <c r="N63" s="35" t="str">
        <f t="shared" si="0"/>
        <v>INVALID SCORE</v>
      </c>
      <c r="O63" s="51" t="str">
        <f>IF(N63="VALID SCORE",VLOOKUP(M63,'5.  PRE-OP conversion score'!$A$5:$B$35,2,TRUE),"INVALID SCORE")</f>
        <v>INVALID SCORE</v>
      </c>
    </row>
    <row r="64" spans="1:15" ht="15.75" customHeight="1" x14ac:dyDescent="0.2">
      <c r="A64" s="16">
        <v>53</v>
      </c>
      <c r="B64" s="12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49" t="e">
        <f t="shared" si="1"/>
        <v>#DIV/0!</v>
      </c>
      <c r="N64" s="35" t="str">
        <f t="shared" si="0"/>
        <v>INVALID SCORE</v>
      </c>
      <c r="O64" s="51" t="str">
        <f>IF(N64="VALID SCORE",VLOOKUP(M64,'5.  PRE-OP conversion score'!$A$5:$B$35,2,TRUE),"INVALID SCORE")</f>
        <v>INVALID SCORE</v>
      </c>
    </row>
    <row r="65" spans="1:15" ht="15.75" customHeight="1" x14ac:dyDescent="0.2">
      <c r="A65" s="16">
        <v>54</v>
      </c>
      <c r="B65" s="12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49" t="e">
        <f t="shared" si="1"/>
        <v>#DIV/0!</v>
      </c>
      <c r="N65" s="35" t="str">
        <f t="shared" si="0"/>
        <v>INVALID SCORE</v>
      </c>
      <c r="O65" s="51" t="str">
        <f>IF(N65="VALID SCORE",VLOOKUP(M65,'5.  PRE-OP conversion score'!$A$5:$B$35,2,TRUE),"INVALID SCORE")</f>
        <v>INVALID SCORE</v>
      </c>
    </row>
    <row r="66" spans="1:15" ht="15.75" customHeight="1" x14ac:dyDescent="0.2">
      <c r="A66" s="16">
        <v>55</v>
      </c>
      <c r="B66" s="12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49" t="e">
        <f t="shared" si="1"/>
        <v>#DIV/0!</v>
      </c>
      <c r="N66" s="35" t="str">
        <f t="shared" si="0"/>
        <v>INVALID SCORE</v>
      </c>
      <c r="O66" s="51" t="str">
        <f>IF(N66="VALID SCORE",VLOOKUP(M66,'5.  PRE-OP conversion score'!$A$5:$B$35,2,TRUE),"INVALID SCORE")</f>
        <v>INVALID SCORE</v>
      </c>
    </row>
    <row r="67" spans="1:15" ht="15.75" customHeight="1" x14ac:dyDescent="0.2">
      <c r="A67" s="16">
        <v>56</v>
      </c>
      <c r="B67" s="12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49" t="e">
        <f t="shared" si="1"/>
        <v>#DIV/0!</v>
      </c>
      <c r="N67" s="35" t="str">
        <f t="shared" si="0"/>
        <v>INVALID SCORE</v>
      </c>
      <c r="O67" s="51" t="str">
        <f>IF(N67="VALID SCORE",VLOOKUP(M67,'5.  PRE-OP conversion score'!$A$5:$B$35,2,TRUE),"INVALID SCORE")</f>
        <v>INVALID SCORE</v>
      </c>
    </row>
    <row r="68" spans="1:15" ht="15.75" customHeight="1" x14ac:dyDescent="0.2">
      <c r="A68" s="16">
        <v>57</v>
      </c>
      <c r="B68" s="12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49" t="e">
        <f t="shared" si="1"/>
        <v>#DIV/0!</v>
      </c>
      <c r="N68" s="35" t="str">
        <f t="shared" si="0"/>
        <v>INVALID SCORE</v>
      </c>
      <c r="O68" s="51" t="str">
        <f>IF(N68="VALID SCORE",VLOOKUP(M68,'5.  PRE-OP conversion score'!$A$5:$B$35,2,TRUE),"INVALID SCORE")</f>
        <v>INVALID SCORE</v>
      </c>
    </row>
    <row r="69" spans="1:15" ht="15.75" customHeight="1" x14ac:dyDescent="0.2">
      <c r="A69" s="16">
        <v>58</v>
      </c>
      <c r="B69" s="12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49" t="e">
        <f t="shared" si="1"/>
        <v>#DIV/0!</v>
      </c>
      <c r="N69" s="35" t="str">
        <f t="shared" si="0"/>
        <v>INVALID SCORE</v>
      </c>
      <c r="O69" s="51" t="str">
        <f>IF(N69="VALID SCORE",VLOOKUP(M69,'5.  PRE-OP conversion score'!$A$5:$B$35,2,TRUE),"INVALID SCORE")</f>
        <v>INVALID SCORE</v>
      </c>
    </row>
    <row r="70" spans="1:15" ht="15.75" customHeight="1" x14ac:dyDescent="0.2">
      <c r="A70" s="16">
        <v>59</v>
      </c>
      <c r="B70" s="12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49" t="e">
        <f t="shared" si="1"/>
        <v>#DIV/0!</v>
      </c>
      <c r="N70" s="35" t="str">
        <f t="shared" si="0"/>
        <v>INVALID SCORE</v>
      </c>
      <c r="O70" s="51" t="str">
        <f>IF(N70="VALID SCORE",VLOOKUP(M70,'5.  PRE-OP conversion score'!$A$5:$B$35,2,TRUE),"INVALID SCORE")</f>
        <v>INVALID SCORE</v>
      </c>
    </row>
    <row r="71" spans="1:15" ht="15.75" customHeight="1" x14ac:dyDescent="0.2">
      <c r="A71" s="16">
        <v>60</v>
      </c>
      <c r="B71" s="12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49" t="e">
        <f t="shared" si="1"/>
        <v>#DIV/0!</v>
      </c>
      <c r="N71" s="35" t="str">
        <f t="shared" si="0"/>
        <v>INVALID SCORE</v>
      </c>
      <c r="O71" s="51" t="str">
        <f>IF(N71="VALID SCORE",VLOOKUP(M71,'5.  PRE-OP conversion score'!$A$5:$B$35,2,TRUE),"INVALID SCORE")</f>
        <v>INVALID SCORE</v>
      </c>
    </row>
    <row r="72" spans="1:15" ht="15.75" customHeight="1" x14ac:dyDescent="0.2">
      <c r="A72" s="16">
        <v>61</v>
      </c>
      <c r="B72" s="12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49" t="e">
        <f t="shared" ref="M72:M135" si="2">SUM(C72:L72)+((SUM(C72:L72)/(10-COUNTBLANK(C72:L72))*COUNTBLANK(C72:L72)))</f>
        <v>#DIV/0!</v>
      </c>
      <c r="N72" s="35" t="str">
        <f t="shared" ref="N72:N135" si="3">IF(COUNTBLANK(C72:L72)&gt;5,"INVALID SCORE","VALID SCORE")</f>
        <v>INVALID SCORE</v>
      </c>
      <c r="O72" s="51" t="str">
        <f>IF(N72="VALID SCORE",VLOOKUP(M72,'5.  PRE-OP conversion score'!$A$5:$B$35,2,TRUE),"INVALID SCORE")</f>
        <v>INVALID SCORE</v>
      </c>
    </row>
    <row r="73" spans="1:15" ht="15.75" customHeight="1" x14ac:dyDescent="0.2">
      <c r="A73" s="16">
        <v>62</v>
      </c>
      <c r="B73" s="12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49" t="e">
        <f t="shared" si="2"/>
        <v>#DIV/0!</v>
      </c>
      <c r="N73" s="35" t="str">
        <f t="shared" si="3"/>
        <v>INVALID SCORE</v>
      </c>
      <c r="O73" s="51" t="str">
        <f>IF(N73="VALID SCORE",VLOOKUP(M73,'5.  PRE-OP conversion score'!$A$5:$B$35,2,TRUE),"INVALID SCORE")</f>
        <v>INVALID SCORE</v>
      </c>
    </row>
    <row r="74" spans="1:15" ht="15.75" customHeight="1" x14ac:dyDescent="0.2">
      <c r="A74" s="16">
        <v>63</v>
      </c>
      <c r="B74" s="12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49" t="e">
        <f t="shared" si="2"/>
        <v>#DIV/0!</v>
      </c>
      <c r="N74" s="35" t="str">
        <f t="shared" si="3"/>
        <v>INVALID SCORE</v>
      </c>
      <c r="O74" s="51" t="str">
        <f>IF(N74="VALID SCORE",VLOOKUP(M74,'5.  PRE-OP conversion score'!$A$5:$B$35,2,TRUE),"INVALID SCORE")</f>
        <v>INVALID SCORE</v>
      </c>
    </row>
    <row r="75" spans="1:15" ht="15.75" customHeight="1" x14ac:dyDescent="0.2">
      <c r="A75" s="16">
        <v>64</v>
      </c>
      <c r="B75" s="12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49" t="e">
        <f t="shared" si="2"/>
        <v>#DIV/0!</v>
      </c>
      <c r="N75" s="35" t="str">
        <f t="shared" si="3"/>
        <v>INVALID SCORE</v>
      </c>
      <c r="O75" s="51" t="str">
        <f>IF(N75="VALID SCORE",VLOOKUP(M75,'5.  PRE-OP conversion score'!$A$5:$B$35,2,TRUE),"INVALID SCORE")</f>
        <v>INVALID SCORE</v>
      </c>
    </row>
    <row r="76" spans="1:15" ht="15.75" customHeight="1" x14ac:dyDescent="0.2">
      <c r="A76" s="16">
        <v>65</v>
      </c>
      <c r="B76" s="12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49" t="e">
        <f t="shared" si="2"/>
        <v>#DIV/0!</v>
      </c>
      <c r="N76" s="35" t="str">
        <f t="shared" si="3"/>
        <v>INVALID SCORE</v>
      </c>
      <c r="O76" s="51" t="str">
        <f>IF(N76="VALID SCORE",VLOOKUP(M76,'5.  PRE-OP conversion score'!$A$5:$B$35,2,TRUE),"INVALID SCORE")</f>
        <v>INVALID SCORE</v>
      </c>
    </row>
    <row r="77" spans="1:15" ht="15.75" customHeight="1" x14ac:dyDescent="0.2">
      <c r="A77" s="16">
        <v>66</v>
      </c>
      <c r="B77" s="12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49" t="e">
        <f t="shared" si="2"/>
        <v>#DIV/0!</v>
      </c>
      <c r="N77" s="35" t="str">
        <f t="shared" si="3"/>
        <v>INVALID SCORE</v>
      </c>
      <c r="O77" s="51" t="str">
        <f>IF(N77="VALID SCORE",VLOOKUP(M77,'5.  PRE-OP conversion score'!$A$5:$B$35,2,TRUE),"INVALID SCORE")</f>
        <v>INVALID SCORE</v>
      </c>
    </row>
    <row r="78" spans="1:15" ht="15.75" customHeight="1" x14ac:dyDescent="0.2">
      <c r="A78" s="16">
        <v>67</v>
      </c>
      <c r="B78" s="12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49" t="e">
        <f t="shared" si="2"/>
        <v>#DIV/0!</v>
      </c>
      <c r="N78" s="35" t="str">
        <f t="shared" si="3"/>
        <v>INVALID SCORE</v>
      </c>
      <c r="O78" s="51" t="str">
        <f>IF(N78="VALID SCORE",VLOOKUP(M78,'5.  PRE-OP conversion score'!$A$5:$B$35,2,TRUE),"INVALID SCORE")</f>
        <v>INVALID SCORE</v>
      </c>
    </row>
    <row r="79" spans="1:15" ht="15.75" customHeight="1" x14ac:dyDescent="0.2">
      <c r="A79" s="16">
        <v>68</v>
      </c>
      <c r="B79" s="12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49" t="e">
        <f t="shared" si="2"/>
        <v>#DIV/0!</v>
      </c>
      <c r="N79" s="35" t="str">
        <f t="shared" si="3"/>
        <v>INVALID SCORE</v>
      </c>
      <c r="O79" s="51" t="str">
        <f>IF(N79="VALID SCORE",VLOOKUP(M79,'5.  PRE-OP conversion score'!$A$5:$B$35,2,TRUE),"INVALID SCORE")</f>
        <v>INVALID SCORE</v>
      </c>
    </row>
    <row r="80" spans="1:15" ht="15.75" customHeight="1" x14ac:dyDescent="0.2">
      <c r="A80" s="16">
        <v>69</v>
      </c>
      <c r="B80" s="12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49" t="e">
        <f t="shared" si="2"/>
        <v>#DIV/0!</v>
      </c>
      <c r="N80" s="35" t="str">
        <f t="shared" si="3"/>
        <v>INVALID SCORE</v>
      </c>
      <c r="O80" s="51" t="str">
        <f>IF(N80="VALID SCORE",VLOOKUP(M80,'5.  PRE-OP conversion score'!$A$5:$B$35,2,TRUE),"INVALID SCORE")</f>
        <v>INVALID SCORE</v>
      </c>
    </row>
    <row r="81" spans="1:15" ht="15.75" customHeight="1" x14ac:dyDescent="0.2">
      <c r="A81" s="16">
        <v>70</v>
      </c>
      <c r="B81" s="12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49" t="e">
        <f t="shared" si="2"/>
        <v>#DIV/0!</v>
      </c>
      <c r="N81" s="35" t="str">
        <f t="shared" si="3"/>
        <v>INVALID SCORE</v>
      </c>
      <c r="O81" s="51" t="str">
        <f>IF(N81="VALID SCORE",VLOOKUP(M81,'5.  PRE-OP conversion score'!$A$5:$B$35,2,TRUE),"INVALID SCORE")</f>
        <v>INVALID SCORE</v>
      </c>
    </row>
    <row r="82" spans="1:15" ht="15.75" customHeight="1" x14ac:dyDescent="0.2">
      <c r="A82" s="16">
        <v>71</v>
      </c>
      <c r="B82" s="12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49" t="e">
        <f t="shared" si="2"/>
        <v>#DIV/0!</v>
      </c>
      <c r="N82" s="35" t="str">
        <f t="shared" si="3"/>
        <v>INVALID SCORE</v>
      </c>
      <c r="O82" s="51" t="str">
        <f>IF(N82="VALID SCORE",VLOOKUP(M82,'5.  PRE-OP conversion score'!$A$5:$B$35,2,TRUE),"INVALID SCORE")</f>
        <v>INVALID SCORE</v>
      </c>
    </row>
    <row r="83" spans="1:15" ht="15.75" customHeight="1" x14ac:dyDescent="0.2">
      <c r="A83" s="16">
        <v>72</v>
      </c>
      <c r="B83" s="12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49" t="e">
        <f t="shared" si="2"/>
        <v>#DIV/0!</v>
      </c>
      <c r="N83" s="35" t="str">
        <f t="shared" si="3"/>
        <v>INVALID SCORE</v>
      </c>
      <c r="O83" s="51" t="str">
        <f>IF(N83="VALID SCORE",VLOOKUP(M83,'5.  PRE-OP conversion score'!$A$5:$B$35,2,TRUE),"INVALID SCORE")</f>
        <v>INVALID SCORE</v>
      </c>
    </row>
    <row r="84" spans="1:15" ht="15.75" customHeight="1" x14ac:dyDescent="0.2">
      <c r="A84" s="16">
        <v>73</v>
      </c>
      <c r="B84" s="12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49" t="e">
        <f t="shared" si="2"/>
        <v>#DIV/0!</v>
      </c>
      <c r="N84" s="35" t="str">
        <f t="shared" si="3"/>
        <v>INVALID SCORE</v>
      </c>
      <c r="O84" s="51" t="str">
        <f>IF(N84="VALID SCORE",VLOOKUP(M84,'5.  PRE-OP conversion score'!$A$5:$B$35,2,TRUE),"INVALID SCORE")</f>
        <v>INVALID SCORE</v>
      </c>
    </row>
    <row r="85" spans="1:15" ht="15.75" customHeight="1" x14ac:dyDescent="0.2">
      <c r="A85" s="16">
        <v>74</v>
      </c>
      <c r="B85" s="12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49" t="e">
        <f t="shared" si="2"/>
        <v>#DIV/0!</v>
      </c>
      <c r="N85" s="35" t="str">
        <f t="shared" si="3"/>
        <v>INVALID SCORE</v>
      </c>
      <c r="O85" s="51" t="str">
        <f>IF(N85="VALID SCORE",VLOOKUP(M85,'5.  PRE-OP conversion score'!$A$5:$B$35,2,TRUE),"INVALID SCORE")</f>
        <v>INVALID SCORE</v>
      </c>
    </row>
    <row r="86" spans="1:15" ht="15.75" customHeight="1" x14ac:dyDescent="0.2">
      <c r="A86" s="16">
        <v>75</v>
      </c>
      <c r="B86" s="12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49" t="e">
        <f t="shared" si="2"/>
        <v>#DIV/0!</v>
      </c>
      <c r="N86" s="35" t="str">
        <f t="shared" si="3"/>
        <v>INVALID SCORE</v>
      </c>
      <c r="O86" s="51" t="str">
        <f>IF(N86="VALID SCORE",VLOOKUP(M86,'5.  PRE-OP conversion score'!$A$5:$B$35,2,TRUE),"INVALID SCORE")</f>
        <v>INVALID SCORE</v>
      </c>
    </row>
    <row r="87" spans="1:15" ht="15.75" customHeight="1" x14ac:dyDescent="0.2">
      <c r="A87" s="16">
        <v>76</v>
      </c>
      <c r="B87" s="12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49" t="e">
        <f t="shared" si="2"/>
        <v>#DIV/0!</v>
      </c>
      <c r="N87" s="35" t="str">
        <f t="shared" si="3"/>
        <v>INVALID SCORE</v>
      </c>
      <c r="O87" s="51" t="str">
        <f>IF(N87="VALID SCORE",VLOOKUP(M87,'5.  PRE-OP conversion score'!$A$5:$B$35,2,TRUE),"INVALID SCORE")</f>
        <v>INVALID SCORE</v>
      </c>
    </row>
    <row r="88" spans="1:15" ht="15.75" customHeight="1" x14ac:dyDescent="0.2">
      <c r="A88" s="16">
        <v>77</v>
      </c>
      <c r="B88" s="12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49" t="e">
        <f t="shared" si="2"/>
        <v>#DIV/0!</v>
      </c>
      <c r="N88" s="35" t="str">
        <f t="shared" si="3"/>
        <v>INVALID SCORE</v>
      </c>
      <c r="O88" s="51" t="str">
        <f>IF(N88="VALID SCORE",VLOOKUP(M88,'5.  PRE-OP conversion score'!$A$5:$B$35,2,TRUE),"INVALID SCORE")</f>
        <v>INVALID SCORE</v>
      </c>
    </row>
    <row r="89" spans="1:15" ht="15.75" customHeight="1" x14ac:dyDescent="0.2">
      <c r="A89" s="16">
        <v>78</v>
      </c>
      <c r="B89" s="12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49" t="e">
        <f t="shared" si="2"/>
        <v>#DIV/0!</v>
      </c>
      <c r="N89" s="35" t="str">
        <f t="shared" si="3"/>
        <v>INVALID SCORE</v>
      </c>
      <c r="O89" s="51" t="str">
        <f>IF(N89="VALID SCORE",VLOOKUP(M89,'5.  PRE-OP conversion score'!$A$5:$B$35,2,TRUE),"INVALID SCORE")</f>
        <v>INVALID SCORE</v>
      </c>
    </row>
    <row r="90" spans="1:15" ht="15.75" customHeight="1" x14ac:dyDescent="0.2">
      <c r="A90" s="16">
        <v>79</v>
      </c>
      <c r="B90" s="12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49" t="e">
        <f t="shared" si="2"/>
        <v>#DIV/0!</v>
      </c>
      <c r="N90" s="35" t="str">
        <f t="shared" si="3"/>
        <v>INVALID SCORE</v>
      </c>
      <c r="O90" s="51" t="str">
        <f>IF(N90="VALID SCORE",VLOOKUP(M90,'5.  PRE-OP conversion score'!$A$5:$B$35,2,TRUE),"INVALID SCORE")</f>
        <v>INVALID SCORE</v>
      </c>
    </row>
    <row r="91" spans="1:15" ht="15.75" customHeight="1" x14ac:dyDescent="0.2">
      <c r="A91" s="16">
        <v>80</v>
      </c>
      <c r="B91" s="12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49" t="e">
        <f t="shared" si="2"/>
        <v>#DIV/0!</v>
      </c>
      <c r="N91" s="35" t="str">
        <f t="shared" si="3"/>
        <v>INVALID SCORE</v>
      </c>
      <c r="O91" s="51" t="str">
        <f>IF(N91="VALID SCORE",VLOOKUP(M91,'5.  PRE-OP conversion score'!$A$5:$B$35,2,TRUE),"INVALID SCORE")</f>
        <v>INVALID SCORE</v>
      </c>
    </row>
    <row r="92" spans="1:15" ht="15.75" customHeight="1" x14ac:dyDescent="0.2">
      <c r="A92" s="16">
        <v>81</v>
      </c>
      <c r="B92" s="1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49" t="e">
        <f t="shared" si="2"/>
        <v>#DIV/0!</v>
      </c>
      <c r="N92" s="35" t="str">
        <f t="shared" si="3"/>
        <v>INVALID SCORE</v>
      </c>
      <c r="O92" s="51" t="str">
        <f>IF(N92="VALID SCORE",VLOOKUP(M92,'5.  PRE-OP conversion score'!$A$5:$B$35,2,TRUE),"INVALID SCORE")</f>
        <v>INVALID SCORE</v>
      </c>
    </row>
    <row r="93" spans="1:15" ht="15.75" customHeight="1" x14ac:dyDescent="0.2">
      <c r="A93" s="16">
        <v>82</v>
      </c>
      <c r="B93" s="12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49" t="e">
        <f t="shared" si="2"/>
        <v>#DIV/0!</v>
      </c>
      <c r="N93" s="35" t="str">
        <f t="shared" si="3"/>
        <v>INVALID SCORE</v>
      </c>
      <c r="O93" s="51" t="str">
        <f>IF(N93="VALID SCORE",VLOOKUP(M93,'5.  PRE-OP conversion score'!$A$5:$B$35,2,TRUE),"INVALID SCORE")</f>
        <v>INVALID SCORE</v>
      </c>
    </row>
    <row r="94" spans="1:15" ht="15.75" customHeight="1" x14ac:dyDescent="0.2">
      <c r="A94" s="16">
        <v>83</v>
      </c>
      <c r="B94" s="12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49" t="e">
        <f t="shared" si="2"/>
        <v>#DIV/0!</v>
      </c>
      <c r="N94" s="35" t="str">
        <f t="shared" si="3"/>
        <v>INVALID SCORE</v>
      </c>
      <c r="O94" s="51" t="str">
        <f>IF(N94="VALID SCORE",VLOOKUP(M94,'5.  PRE-OP conversion score'!$A$5:$B$35,2,TRUE),"INVALID SCORE")</f>
        <v>INVALID SCORE</v>
      </c>
    </row>
    <row r="95" spans="1:15" ht="15.75" customHeight="1" x14ac:dyDescent="0.2">
      <c r="A95" s="16">
        <v>84</v>
      </c>
      <c r="B95" s="12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49" t="e">
        <f t="shared" si="2"/>
        <v>#DIV/0!</v>
      </c>
      <c r="N95" s="35" t="str">
        <f t="shared" si="3"/>
        <v>INVALID SCORE</v>
      </c>
      <c r="O95" s="51" t="str">
        <f>IF(N95="VALID SCORE",VLOOKUP(M95,'5.  PRE-OP conversion score'!$A$5:$B$35,2,TRUE),"INVALID SCORE")</f>
        <v>INVALID SCORE</v>
      </c>
    </row>
    <row r="96" spans="1:15" ht="15.75" customHeight="1" x14ac:dyDescent="0.2">
      <c r="A96" s="16">
        <v>85</v>
      </c>
      <c r="B96" s="12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49" t="e">
        <f t="shared" si="2"/>
        <v>#DIV/0!</v>
      </c>
      <c r="N96" s="35" t="str">
        <f t="shared" si="3"/>
        <v>INVALID SCORE</v>
      </c>
      <c r="O96" s="51" t="str">
        <f>IF(N96="VALID SCORE",VLOOKUP(M96,'5.  PRE-OP conversion score'!$A$5:$B$35,2,TRUE),"INVALID SCORE")</f>
        <v>INVALID SCORE</v>
      </c>
    </row>
    <row r="97" spans="1:15" ht="15.75" customHeight="1" x14ac:dyDescent="0.2">
      <c r="A97" s="16">
        <v>86</v>
      </c>
      <c r="B97" s="12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49" t="e">
        <f t="shared" si="2"/>
        <v>#DIV/0!</v>
      </c>
      <c r="N97" s="35" t="str">
        <f t="shared" si="3"/>
        <v>INVALID SCORE</v>
      </c>
      <c r="O97" s="51" t="str">
        <f>IF(N97="VALID SCORE",VLOOKUP(M97,'5.  PRE-OP conversion score'!$A$5:$B$35,2,TRUE),"INVALID SCORE")</f>
        <v>INVALID SCORE</v>
      </c>
    </row>
    <row r="98" spans="1:15" ht="15.75" customHeight="1" x14ac:dyDescent="0.2">
      <c r="A98" s="16">
        <v>87</v>
      </c>
      <c r="B98" s="1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49" t="e">
        <f t="shared" si="2"/>
        <v>#DIV/0!</v>
      </c>
      <c r="N98" s="35" t="str">
        <f t="shared" si="3"/>
        <v>INVALID SCORE</v>
      </c>
      <c r="O98" s="51" t="str">
        <f>IF(N98="VALID SCORE",VLOOKUP(M98,'5.  PRE-OP conversion score'!$A$5:$B$35,2,TRUE),"INVALID SCORE")</f>
        <v>INVALID SCORE</v>
      </c>
    </row>
    <row r="99" spans="1:15" ht="15.75" customHeight="1" x14ac:dyDescent="0.2">
      <c r="A99" s="16">
        <v>88</v>
      </c>
      <c r="B99" s="1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49" t="e">
        <f t="shared" si="2"/>
        <v>#DIV/0!</v>
      </c>
      <c r="N99" s="35" t="str">
        <f t="shared" si="3"/>
        <v>INVALID SCORE</v>
      </c>
      <c r="O99" s="51" t="str">
        <f>IF(N99="VALID SCORE",VLOOKUP(M99,'5.  PRE-OP conversion score'!$A$5:$B$35,2,TRUE),"INVALID SCORE")</f>
        <v>INVALID SCORE</v>
      </c>
    </row>
    <row r="100" spans="1:15" ht="15.75" customHeight="1" x14ac:dyDescent="0.2">
      <c r="A100" s="16">
        <v>89</v>
      </c>
      <c r="B100" s="12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49" t="e">
        <f t="shared" si="2"/>
        <v>#DIV/0!</v>
      </c>
      <c r="N100" s="35" t="str">
        <f t="shared" si="3"/>
        <v>INVALID SCORE</v>
      </c>
      <c r="O100" s="51" t="str">
        <f>IF(N100="VALID SCORE",VLOOKUP(M100,'5.  PRE-OP conversion score'!$A$5:$B$35,2,TRUE),"INVALID SCORE")</f>
        <v>INVALID SCORE</v>
      </c>
    </row>
    <row r="101" spans="1:15" ht="15.75" customHeight="1" x14ac:dyDescent="0.2">
      <c r="A101" s="16">
        <v>90</v>
      </c>
      <c r="B101" s="12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49" t="e">
        <f t="shared" si="2"/>
        <v>#DIV/0!</v>
      </c>
      <c r="N101" s="35" t="str">
        <f t="shared" si="3"/>
        <v>INVALID SCORE</v>
      </c>
      <c r="O101" s="51" t="str">
        <f>IF(N101="VALID SCORE",VLOOKUP(M101,'5.  PRE-OP conversion score'!$A$5:$B$35,2,TRUE),"INVALID SCORE")</f>
        <v>INVALID SCORE</v>
      </c>
    </row>
    <row r="102" spans="1:15" ht="15.75" customHeight="1" x14ac:dyDescent="0.2">
      <c r="A102" s="16">
        <v>91</v>
      </c>
      <c r="B102" s="12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49" t="e">
        <f t="shared" si="2"/>
        <v>#DIV/0!</v>
      </c>
      <c r="N102" s="35" t="str">
        <f t="shared" si="3"/>
        <v>INVALID SCORE</v>
      </c>
      <c r="O102" s="51" t="str">
        <f>IF(N102="VALID SCORE",VLOOKUP(M102,'5.  PRE-OP conversion score'!$A$5:$B$35,2,TRUE),"INVALID SCORE")</f>
        <v>INVALID SCORE</v>
      </c>
    </row>
    <row r="103" spans="1:15" ht="15.75" customHeight="1" x14ac:dyDescent="0.2">
      <c r="A103" s="16">
        <v>92</v>
      </c>
      <c r="B103" s="12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49" t="e">
        <f t="shared" si="2"/>
        <v>#DIV/0!</v>
      </c>
      <c r="N103" s="35" t="str">
        <f t="shared" si="3"/>
        <v>INVALID SCORE</v>
      </c>
      <c r="O103" s="51" t="str">
        <f>IF(N103="VALID SCORE",VLOOKUP(M103,'5.  PRE-OP conversion score'!$A$5:$B$35,2,TRUE),"INVALID SCORE")</f>
        <v>INVALID SCORE</v>
      </c>
    </row>
    <row r="104" spans="1:15" ht="15.75" customHeight="1" x14ac:dyDescent="0.2">
      <c r="A104" s="16">
        <v>93</v>
      </c>
      <c r="B104" s="12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49" t="e">
        <f t="shared" si="2"/>
        <v>#DIV/0!</v>
      </c>
      <c r="N104" s="35" t="str">
        <f t="shared" si="3"/>
        <v>INVALID SCORE</v>
      </c>
      <c r="O104" s="51" t="str">
        <f>IF(N104="VALID SCORE",VLOOKUP(M104,'5.  PRE-OP conversion score'!$A$5:$B$35,2,TRUE),"INVALID SCORE")</f>
        <v>INVALID SCORE</v>
      </c>
    </row>
    <row r="105" spans="1:15" ht="15.75" customHeight="1" x14ac:dyDescent="0.2">
      <c r="A105" s="16">
        <v>94</v>
      </c>
      <c r="B105" s="12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49" t="e">
        <f t="shared" si="2"/>
        <v>#DIV/0!</v>
      </c>
      <c r="N105" s="35" t="str">
        <f t="shared" si="3"/>
        <v>INVALID SCORE</v>
      </c>
      <c r="O105" s="51" t="str">
        <f>IF(N105="VALID SCORE",VLOOKUP(M105,'5.  PRE-OP conversion score'!$A$5:$B$35,2,TRUE),"INVALID SCORE")</f>
        <v>INVALID SCORE</v>
      </c>
    </row>
    <row r="106" spans="1:15" ht="15.75" customHeight="1" x14ac:dyDescent="0.2">
      <c r="A106" s="16">
        <v>95</v>
      </c>
      <c r="B106" s="12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49" t="e">
        <f t="shared" si="2"/>
        <v>#DIV/0!</v>
      </c>
      <c r="N106" s="35" t="str">
        <f t="shared" si="3"/>
        <v>INVALID SCORE</v>
      </c>
      <c r="O106" s="51" t="str">
        <f>IF(N106="VALID SCORE",VLOOKUP(M106,'5.  PRE-OP conversion score'!$A$5:$B$35,2,TRUE),"INVALID SCORE")</f>
        <v>INVALID SCORE</v>
      </c>
    </row>
    <row r="107" spans="1:15" ht="15.75" customHeight="1" x14ac:dyDescent="0.2">
      <c r="A107" s="16">
        <v>96</v>
      </c>
      <c r="B107" s="12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49" t="e">
        <f t="shared" si="2"/>
        <v>#DIV/0!</v>
      </c>
      <c r="N107" s="35" t="str">
        <f t="shared" si="3"/>
        <v>INVALID SCORE</v>
      </c>
      <c r="O107" s="51" t="str">
        <f>IF(N107="VALID SCORE",VLOOKUP(M107,'5.  PRE-OP conversion score'!$A$5:$B$35,2,TRUE),"INVALID SCORE")</f>
        <v>INVALID SCORE</v>
      </c>
    </row>
    <row r="108" spans="1:15" ht="15.75" customHeight="1" x14ac:dyDescent="0.2">
      <c r="A108" s="16">
        <v>97</v>
      </c>
      <c r="B108" s="12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49" t="e">
        <f t="shared" si="2"/>
        <v>#DIV/0!</v>
      </c>
      <c r="N108" s="35" t="str">
        <f t="shared" si="3"/>
        <v>INVALID SCORE</v>
      </c>
      <c r="O108" s="51" t="str">
        <f>IF(N108="VALID SCORE",VLOOKUP(M108,'5.  PRE-OP conversion score'!$A$5:$B$35,2,TRUE),"INVALID SCORE")</f>
        <v>INVALID SCORE</v>
      </c>
    </row>
    <row r="109" spans="1:15" ht="15.75" customHeight="1" x14ac:dyDescent="0.2">
      <c r="A109" s="16">
        <v>98</v>
      </c>
      <c r="B109" s="12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49" t="e">
        <f t="shared" si="2"/>
        <v>#DIV/0!</v>
      </c>
      <c r="N109" s="35" t="str">
        <f t="shared" si="3"/>
        <v>INVALID SCORE</v>
      </c>
      <c r="O109" s="51" t="str">
        <f>IF(N109="VALID SCORE",VLOOKUP(M109,'5.  PRE-OP conversion score'!$A$5:$B$35,2,TRUE),"INVALID SCORE")</f>
        <v>INVALID SCORE</v>
      </c>
    </row>
    <row r="110" spans="1:15" ht="15.75" customHeight="1" x14ac:dyDescent="0.2">
      <c r="A110" s="16">
        <v>99</v>
      </c>
      <c r="B110" s="12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49" t="e">
        <f t="shared" si="2"/>
        <v>#DIV/0!</v>
      </c>
      <c r="N110" s="35" t="str">
        <f t="shared" si="3"/>
        <v>INVALID SCORE</v>
      </c>
      <c r="O110" s="51" t="str">
        <f>IF(N110="VALID SCORE",VLOOKUP(M110,'5.  PRE-OP conversion score'!$A$5:$B$35,2,TRUE),"INVALID SCORE")</f>
        <v>INVALID SCORE</v>
      </c>
    </row>
    <row r="111" spans="1:15" ht="15.75" customHeight="1" x14ac:dyDescent="0.2">
      <c r="A111" s="16">
        <v>100</v>
      </c>
      <c r="B111" s="12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49" t="e">
        <f t="shared" si="2"/>
        <v>#DIV/0!</v>
      </c>
      <c r="N111" s="35" t="str">
        <f t="shared" si="3"/>
        <v>INVALID SCORE</v>
      </c>
      <c r="O111" s="51" t="str">
        <f>IF(N111="VALID SCORE",VLOOKUP(M111,'5.  PRE-OP conversion score'!$A$5:$B$35,2,TRUE),"INVALID SCORE")</f>
        <v>INVALID SCORE</v>
      </c>
    </row>
    <row r="112" spans="1:15" ht="15.75" customHeight="1" x14ac:dyDescent="0.2">
      <c r="A112" s="16">
        <v>101</v>
      </c>
      <c r="B112" s="12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49" t="e">
        <f t="shared" si="2"/>
        <v>#DIV/0!</v>
      </c>
      <c r="N112" s="35" t="str">
        <f t="shared" si="3"/>
        <v>INVALID SCORE</v>
      </c>
      <c r="O112" s="51" t="str">
        <f>IF(N112="VALID SCORE",VLOOKUP(M112,'5.  PRE-OP conversion score'!$A$5:$B$35,2,TRUE),"INVALID SCORE")</f>
        <v>INVALID SCORE</v>
      </c>
    </row>
    <row r="113" spans="1:15" ht="15.75" customHeight="1" x14ac:dyDescent="0.2">
      <c r="A113" s="16">
        <v>102</v>
      </c>
      <c r="B113" s="12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49" t="e">
        <f t="shared" si="2"/>
        <v>#DIV/0!</v>
      </c>
      <c r="N113" s="35" t="str">
        <f t="shared" si="3"/>
        <v>INVALID SCORE</v>
      </c>
      <c r="O113" s="51" t="str">
        <f>IF(N113="VALID SCORE",VLOOKUP(M113,'5.  PRE-OP conversion score'!$A$5:$B$35,2,TRUE),"INVALID SCORE")</f>
        <v>INVALID SCORE</v>
      </c>
    </row>
    <row r="114" spans="1:15" ht="15.75" customHeight="1" x14ac:dyDescent="0.2">
      <c r="A114" s="16">
        <v>103</v>
      </c>
      <c r="B114" s="12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49" t="e">
        <f t="shared" si="2"/>
        <v>#DIV/0!</v>
      </c>
      <c r="N114" s="35" t="str">
        <f t="shared" si="3"/>
        <v>INVALID SCORE</v>
      </c>
      <c r="O114" s="51" t="str">
        <f>IF(N114="VALID SCORE",VLOOKUP(M114,'5.  PRE-OP conversion score'!$A$5:$B$35,2,TRUE),"INVALID SCORE")</f>
        <v>INVALID SCORE</v>
      </c>
    </row>
    <row r="115" spans="1:15" ht="15.75" customHeight="1" x14ac:dyDescent="0.2">
      <c r="A115" s="16">
        <v>104</v>
      </c>
      <c r="B115" s="12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49" t="e">
        <f t="shared" si="2"/>
        <v>#DIV/0!</v>
      </c>
      <c r="N115" s="35" t="str">
        <f t="shared" si="3"/>
        <v>INVALID SCORE</v>
      </c>
      <c r="O115" s="51" t="str">
        <f>IF(N115="VALID SCORE",VLOOKUP(M115,'5.  PRE-OP conversion score'!$A$5:$B$35,2,TRUE),"INVALID SCORE")</f>
        <v>INVALID SCORE</v>
      </c>
    </row>
    <row r="116" spans="1:15" ht="15.75" customHeight="1" x14ac:dyDescent="0.2">
      <c r="A116" s="16">
        <v>105</v>
      </c>
      <c r="B116" s="12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49" t="e">
        <f t="shared" si="2"/>
        <v>#DIV/0!</v>
      </c>
      <c r="N116" s="35" t="str">
        <f t="shared" si="3"/>
        <v>INVALID SCORE</v>
      </c>
      <c r="O116" s="51" t="str">
        <f>IF(N116="VALID SCORE",VLOOKUP(M116,'5.  PRE-OP conversion score'!$A$5:$B$35,2,TRUE),"INVALID SCORE")</f>
        <v>INVALID SCORE</v>
      </c>
    </row>
    <row r="117" spans="1:15" ht="15.75" customHeight="1" x14ac:dyDescent="0.2">
      <c r="A117" s="16">
        <v>106</v>
      </c>
      <c r="B117" s="12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49" t="e">
        <f t="shared" si="2"/>
        <v>#DIV/0!</v>
      </c>
      <c r="N117" s="35" t="str">
        <f t="shared" si="3"/>
        <v>INVALID SCORE</v>
      </c>
      <c r="O117" s="51" t="str">
        <f>IF(N117="VALID SCORE",VLOOKUP(M117,'5.  PRE-OP conversion score'!$A$5:$B$35,2,TRUE),"INVALID SCORE")</f>
        <v>INVALID SCORE</v>
      </c>
    </row>
    <row r="118" spans="1:15" ht="15.75" customHeight="1" x14ac:dyDescent="0.2">
      <c r="A118" s="16">
        <v>107</v>
      </c>
      <c r="B118" s="1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49" t="e">
        <f t="shared" si="2"/>
        <v>#DIV/0!</v>
      </c>
      <c r="N118" s="35" t="str">
        <f t="shared" si="3"/>
        <v>INVALID SCORE</v>
      </c>
      <c r="O118" s="51" t="str">
        <f>IF(N118="VALID SCORE",VLOOKUP(M118,'5.  PRE-OP conversion score'!$A$5:$B$35,2,TRUE),"INVALID SCORE")</f>
        <v>INVALID SCORE</v>
      </c>
    </row>
    <row r="119" spans="1:15" ht="15.75" customHeight="1" x14ac:dyDescent="0.2">
      <c r="A119" s="16">
        <v>108</v>
      </c>
      <c r="B119" s="12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49" t="e">
        <f t="shared" si="2"/>
        <v>#DIV/0!</v>
      </c>
      <c r="N119" s="35" t="str">
        <f t="shared" si="3"/>
        <v>INVALID SCORE</v>
      </c>
      <c r="O119" s="51" t="str">
        <f>IF(N119="VALID SCORE",VLOOKUP(M119,'5.  PRE-OP conversion score'!$A$5:$B$35,2,TRUE),"INVALID SCORE")</f>
        <v>INVALID SCORE</v>
      </c>
    </row>
    <row r="120" spans="1:15" ht="15.75" customHeight="1" x14ac:dyDescent="0.2">
      <c r="A120" s="16">
        <v>109</v>
      </c>
      <c r="B120" s="12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49" t="e">
        <f t="shared" si="2"/>
        <v>#DIV/0!</v>
      </c>
      <c r="N120" s="35" t="str">
        <f t="shared" si="3"/>
        <v>INVALID SCORE</v>
      </c>
      <c r="O120" s="51" t="str">
        <f>IF(N120="VALID SCORE",VLOOKUP(M120,'5.  PRE-OP conversion score'!$A$5:$B$35,2,TRUE),"INVALID SCORE")</f>
        <v>INVALID SCORE</v>
      </c>
    </row>
    <row r="121" spans="1:15" ht="15.75" customHeight="1" x14ac:dyDescent="0.2">
      <c r="A121" s="16">
        <v>110</v>
      </c>
      <c r="B121" s="12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49" t="e">
        <f t="shared" si="2"/>
        <v>#DIV/0!</v>
      </c>
      <c r="N121" s="35" t="str">
        <f t="shared" si="3"/>
        <v>INVALID SCORE</v>
      </c>
      <c r="O121" s="51" t="str">
        <f>IF(N121="VALID SCORE",VLOOKUP(M121,'5.  PRE-OP conversion score'!$A$5:$B$35,2,TRUE),"INVALID SCORE")</f>
        <v>INVALID SCORE</v>
      </c>
    </row>
    <row r="122" spans="1:15" ht="15.75" customHeight="1" x14ac:dyDescent="0.2">
      <c r="A122" s="16">
        <v>111</v>
      </c>
      <c r="B122" s="12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49" t="e">
        <f t="shared" si="2"/>
        <v>#DIV/0!</v>
      </c>
      <c r="N122" s="35" t="str">
        <f t="shared" si="3"/>
        <v>INVALID SCORE</v>
      </c>
      <c r="O122" s="51" t="str">
        <f>IF(N122="VALID SCORE",VLOOKUP(M122,'5.  PRE-OP conversion score'!$A$5:$B$35,2,TRUE),"INVALID SCORE")</f>
        <v>INVALID SCORE</v>
      </c>
    </row>
    <row r="123" spans="1:15" ht="15.75" customHeight="1" x14ac:dyDescent="0.2">
      <c r="A123" s="16">
        <v>112</v>
      </c>
      <c r="B123" s="12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49" t="e">
        <f t="shared" si="2"/>
        <v>#DIV/0!</v>
      </c>
      <c r="N123" s="35" t="str">
        <f t="shared" si="3"/>
        <v>INVALID SCORE</v>
      </c>
      <c r="O123" s="51" t="str">
        <f>IF(N123="VALID SCORE",VLOOKUP(M123,'5.  PRE-OP conversion score'!$A$5:$B$35,2,TRUE),"INVALID SCORE")</f>
        <v>INVALID SCORE</v>
      </c>
    </row>
    <row r="124" spans="1:15" ht="15.75" customHeight="1" x14ac:dyDescent="0.2">
      <c r="A124" s="16">
        <v>113</v>
      </c>
      <c r="B124" s="12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49" t="e">
        <f t="shared" si="2"/>
        <v>#DIV/0!</v>
      </c>
      <c r="N124" s="35" t="str">
        <f t="shared" si="3"/>
        <v>INVALID SCORE</v>
      </c>
      <c r="O124" s="51" t="str">
        <f>IF(N124="VALID SCORE",VLOOKUP(M124,'5.  PRE-OP conversion score'!$A$5:$B$35,2,TRUE),"INVALID SCORE")</f>
        <v>INVALID SCORE</v>
      </c>
    </row>
    <row r="125" spans="1:15" ht="15.75" customHeight="1" x14ac:dyDescent="0.2">
      <c r="A125" s="16">
        <v>114</v>
      </c>
      <c r="B125" s="12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49" t="e">
        <f t="shared" si="2"/>
        <v>#DIV/0!</v>
      </c>
      <c r="N125" s="35" t="str">
        <f t="shared" si="3"/>
        <v>INVALID SCORE</v>
      </c>
      <c r="O125" s="51" t="str">
        <f>IF(N125="VALID SCORE",VLOOKUP(M125,'5.  PRE-OP conversion score'!$A$5:$B$35,2,TRUE),"INVALID SCORE")</f>
        <v>INVALID SCORE</v>
      </c>
    </row>
    <row r="126" spans="1:15" ht="15.75" customHeight="1" x14ac:dyDescent="0.2">
      <c r="A126" s="16">
        <v>115</v>
      </c>
      <c r="B126" s="12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49" t="e">
        <f t="shared" si="2"/>
        <v>#DIV/0!</v>
      </c>
      <c r="N126" s="35" t="str">
        <f t="shared" si="3"/>
        <v>INVALID SCORE</v>
      </c>
      <c r="O126" s="51" t="str">
        <f>IF(N126="VALID SCORE",VLOOKUP(M126,'5.  PRE-OP conversion score'!$A$5:$B$35,2,TRUE),"INVALID SCORE")</f>
        <v>INVALID SCORE</v>
      </c>
    </row>
    <row r="127" spans="1:15" ht="15.75" customHeight="1" x14ac:dyDescent="0.2">
      <c r="A127" s="16">
        <v>116</v>
      </c>
      <c r="B127" s="12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49" t="e">
        <f t="shared" si="2"/>
        <v>#DIV/0!</v>
      </c>
      <c r="N127" s="35" t="str">
        <f t="shared" si="3"/>
        <v>INVALID SCORE</v>
      </c>
      <c r="O127" s="51" t="str">
        <f>IF(N127="VALID SCORE",VLOOKUP(M127,'5.  PRE-OP conversion score'!$A$5:$B$35,2,TRUE),"INVALID SCORE")</f>
        <v>INVALID SCORE</v>
      </c>
    </row>
    <row r="128" spans="1:15" ht="15.75" customHeight="1" x14ac:dyDescent="0.2">
      <c r="A128" s="16">
        <v>117</v>
      </c>
      <c r="B128" s="12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49" t="e">
        <f t="shared" si="2"/>
        <v>#DIV/0!</v>
      </c>
      <c r="N128" s="35" t="str">
        <f t="shared" si="3"/>
        <v>INVALID SCORE</v>
      </c>
      <c r="O128" s="51" t="str">
        <f>IF(N128="VALID SCORE",VLOOKUP(M128,'5.  PRE-OP conversion score'!$A$5:$B$35,2,TRUE),"INVALID SCORE")</f>
        <v>INVALID SCORE</v>
      </c>
    </row>
    <row r="129" spans="1:15" ht="15.75" customHeight="1" x14ac:dyDescent="0.2">
      <c r="A129" s="16">
        <v>118</v>
      </c>
      <c r="B129" s="12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49" t="e">
        <f t="shared" si="2"/>
        <v>#DIV/0!</v>
      </c>
      <c r="N129" s="35" t="str">
        <f t="shared" si="3"/>
        <v>INVALID SCORE</v>
      </c>
      <c r="O129" s="51" t="str">
        <f>IF(N129="VALID SCORE",VLOOKUP(M129,'5.  PRE-OP conversion score'!$A$5:$B$35,2,TRUE),"INVALID SCORE")</f>
        <v>INVALID SCORE</v>
      </c>
    </row>
    <row r="130" spans="1:15" ht="15.75" customHeight="1" x14ac:dyDescent="0.2">
      <c r="A130" s="16">
        <v>119</v>
      </c>
      <c r="B130" s="12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49" t="e">
        <f t="shared" si="2"/>
        <v>#DIV/0!</v>
      </c>
      <c r="N130" s="35" t="str">
        <f t="shared" si="3"/>
        <v>INVALID SCORE</v>
      </c>
      <c r="O130" s="51" t="str">
        <f>IF(N130="VALID SCORE",VLOOKUP(M130,'5.  PRE-OP conversion score'!$A$5:$B$35,2,TRUE),"INVALID SCORE")</f>
        <v>INVALID SCORE</v>
      </c>
    </row>
    <row r="131" spans="1:15" ht="15.75" customHeight="1" x14ac:dyDescent="0.2">
      <c r="A131" s="16">
        <v>120</v>
      </c>
      <c r="B131" s="12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49" t="e">
        <f t="shared" si="2"/>
        <v>#DIV/0!</v>
      </c>
      <c r="N131" s="35" t="str">
        <f t="shared" si="3"/>
        <v>INVALID SCORE</v>
      </c>
      <c r="O131" s="51" t="str">
        <f>IF(N131="VALID SCORE",VLOOKUP(M131,'5.  PRE-OP conversion score'!$A$5:$B$35,2,TRUE),"INVALID SCORE")</f>
        <v>INVALID SCORE</v>
      </c>
    </row>
    <row r="132" spans="1:15" ht="15.75" customHeight="1" x14ac:dyDescent="0.2">
      <c r="A132" s="16">
        <v>121</v>
      </c>
      <c r="B132" s="12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49" t="e">
        <f t="shared" si="2"/>
        <v>#DIV/0!</v>
      </c>
      <c r="N132" s="35" t="str">
        <f t="shared" si="3"/>
        <v>INVALID SCORE</v>
      </c>
      <c r="O132" s="51" t="str">
        <f>IF(N132="VALID SCORE",VLOOKUP(M132,'5.  PRE-OP conversion score'!$A$5:$B$35,2,TRUE),"INVALID SCORE")</f>
        <v>INVALID SCORE</v>
      </c>
    </row>
    <row r="133" spans="1:15" ht="15.75" customHeight="1" x14ac:dyDescent="0.2">
      <c r="A133" s="16">
        <v>122</v>
      </c>
      <c r="B133" s="12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49" t="e">
        <f t="shared" si="2"/>
        <v>#DIV/0!</v>
      </c>
      <c r="N133" s="35" t="str">
        <f t="shared" si="3"/>
        <v>INVALID SCORE</v>
      </c>
      <c r="O133" s="51" t="str">
        <f>IF(N133="VALID SCORE",VLOOKUP(M133,'5.  PRE-OP conversion score'!$A$5:$B$35,2,TRUE),"INVALID SCORE")</f>
        <v>INVALID SCORE</v>
      </c>
    </row>
    <row r="134" spans="1:15" ht="15.75" customHeight="1" x14ac:dyDescent="0.2">
      <c r="A134" s="16">
        <v>123</v>
      </c>
      <c r="B134" s="12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49" t="e">
        <f t="shared" si="2"/>
        <v>#DIV/0!</v>
      </c>
      <c r="N134" s="35" t="str">
        <f t="shared" si="3"/>
        <v>INVALID SCORE</v>
      </c>
      <c r="O134" s="51" t="str">
        <f>IF(N134="VALID SCORE",VLOOKUP(M134,'5.  PRE-OP conversion score'!$A$5:$B$35,2,TRUE),"INVALID SCORE")</f>
        <v>INVALID SCORE</v>
      </c>
    </row>
    <row r="135" spans="1:15" ht="15.75" customHeight="1" x14ac:dyDescent="0.2">
      <c r="A135" s="16">
        <v>124</v>
      </c>
      <c r="B135" s="12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49" t="e">
        <f t="shared" si="2"/>
        <v>#DIV/0!</v>
      </c>
      <c r="N135" s="35" t="str">
        <f t="shared" si="3"/>
        <v>INVALID SCORE</v>
      </c>
      <c r="O135" s="51" t="str">
        <f>IF(N135="VALID SCORE",VLOOKUP(M135,'5.  PRE-OP conversion score'!$A$5:$B$35,2,TRUE),"INVALID SCORE")</f>
        <v>INVALID SCORE</v>
      </c>
    </row>
    <row r="136" spans="1:15" ht="15.75" customHeight="1" x14ac:dyDescent="0.2">
      <c r="A136" s="16">
        <v>125</v>
      </c>
      <c r="B136" s="12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49" t="e">
        <f t="shared" ref="M136:M199" si="4">SUM(C136:L136)+((SUM(C136:L136)/(10-COUNTBLANK(C136:L136))*COUNTBLANK(C136:L136)))</f>
        <v>#DIV/0!</v>
      </c>
      <c r="N136" s="35" t="str">
        <f t="shared" ref="N136:N199" si="5">IF(COUNTBLANK(C136:L136)&gt;5,"INVALID SCORE","VALID SCORE")</f>
        <v>INVALID SCORE</v>
      </c>
      <c r="O136" s="51" t="str">
        <f>IF(N136="VALID SCORE",VLOOKUP(M136,'5.  PRE-OP conversion score'!$A$5:$B$35,2,TRUE),"INVALID SCORE")</f>
        <v>INVALID SCORE</v>
      </c>
    </row>
    <row r="137" spans="1:15" ht="15.75" customHeight="1" x14ac:dyDescent="0.2">
      <c r="A137" s="16">
        <v>126</v>
      </c>
      <c r="B137" s="12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49" t="e">
        <f t="shared" si="4"/>
        <v>#DIV/0!</v>
      </c>
      <c r="N137" s="35" t="str">
        <f t="shared" si="5"/>
        <v>INVALID SCORE</v>
      </c>
      <c r="O137" s="51" t="str">
        <f>IF(N137="VALID SCORE",VLOOKUP(M137,'5.  PRE-OP conversion score'!$A$5:$B$35,2,TRUE),"INVALID SCORE")</f>
        <v>INVALID SCORE</v>
      </c>
    </row>
    <row r="138" spans="1:15" ht="15.75" customHeight="1" x14ac:dyDescent="0.2">
      <c r="A138" s="16">
        <v>127</v>
      </c>
      <c r="B138" s="12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49" t="e">
        <f t="shared" si="4"/>
        <v>#DIV/0!</v>
      </c>
      <c r="N138" s="35" t="str">
        <f t="shared" si="5"/>
        <v>INVALID SCORE</v>
      </c>
      <c r="O138" s="51" t="str">
        <f>IF(N138="VALID SCORE",VLOOKUP(M138,'5.  PRE-OP conversion score'!$A$5:$B$35,2,TRUE),"INVALID SCORE")</f>
        <v>INVALID SCORE</v>
      </c>
    </row>
    <row r="139" spans="1:15" ht="15.75" customHeight="1" x14ac:dyDescent="0.2">
      <c r="A139" s="16">
        <v>128</v>
      </c>
      <c r="B139" s="12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49" t="e">
        <f t="shared" si="4"/>
        <v>#DIV/0!</v>
      </c>
      <c r="N139" s="35" t="str">
        <f t="shared" si="5"/>
        <v>INVALID SCORE</v>
      </c>
      <c r="O139" s="51" t="str">
        <f>IF(N139="VALID SCORE",VLOOKUP(M139,'5.  PRE-OP conversion score'!$A$5:$B$35,2,TRUE),"INVALID SCORE")</f>
        <v>INVALID SCORE</v>
      </c>
    </row>
    <row r="140" spans="1:15" ht="15.75" customHeight="1" x14ac:dyDescent="0.2">
      <c r="A140" s="16">
        <v>129</v>
      </c>
      <c r="B140" s="12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49" t="e">
        <f t="shared" si="4"/>
        <v>#DIV/0!</v>
      </c>
      <c r="N140" s="35" t="str">
        <f t="shared" si="5"/>
        <v>INVALID SCORE</v>
      </c>
      <c r="O140" s="51" t="str">
        <f>IF(N140="VALID SCORE",VLOOKUP(M140,'5.  PRE-OP conversion score'!$A$5:$B$35,2,TRUE),"INVALID SCORE")</f>
        <v>INVALID SCORE</v>
      </c>
    </row>
    <row r="141" spans="1:15" ht="15.75" customHeight="1" x14ac:dyDescent="0.2">
      <c r="A141" s="16">
        <v>130</v>
      </c>
      <c r="B141" s="12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49" t="e">
        <f t="shared" si="4"/>
        <v>#DIV/0!</v>
      </c>
      <c r="N141" s="35" t="str">
        <f t="shared" si="5"/>
        <v>INVALID SCORE</v>
      </c>
      <c r="O141" s="51" t="str">
        <f>IF(N141="VALID SCORE",VLOOKUP(M141,'5.  PRE-OP conversion score'!$A$5:$B$35,2,TRUE),"INVALID SCORE")</f>
        <v>INVALID SCORE</v>
      </c>
    </row>
    <row r="142" spans="1:15" ht="15.75" customHeight="1" x14ac:dyDescent="0.2">
      <c r="A142" s="16">
        <v>131</v>
      </c>
      <c r="B142" s="1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49" t="e">
        <f t="shared" si="4"/>
        <v>#DIV/0!</v>
      </c>
      <c r="N142" s="35" t="str">
        <f t="shared" si="5"/>
        <v>INVALID SCORE</v>
      </c>
      <c r="O142" s="51" t="str">
        <f>IF(N142="VALID SCORE",VLOOKUP(M142,'5.  PRE-OP conversion score'!$A$5:$B$35,2,TRUE),"INVALID SCORE")</f>
        <v>INVALID SCORE</v>
      </c>
    </row>
    <row r="143" spans="1:15" ht="15.75" customHeight="1" x14ac:dyDescent="0.2">
      <c r="A143" s="16">
        <v>132</v>
      </c>
      <c r="B143" s="12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49" t="e">
        <f t="shared" si="4"/>
        <v>#DIV/0!</v>
      </c>
      <c r="N143" s="35" t="str">
        <f t="shared" si="5"/>
        <v>INVALID SCORE</v>
      </c>
      <c r="O143" s="51" t="str">
        <f>IF(N143="VALID SCORE",VLOOKUP(M143,'5.  PRE-OP conversion score'!$A$5:$B$35,2,TRUE),"INVALID SCORE")</f>
        <v>INVALID SCORE</v>
      </c>
    </row>
    <row r="144" spans="1:15" ht="15.75" customHeight="1" x14ac:dyDescent="0.2">
      <c r="A144" s="16">
        <v>133</v>
      </c>
      <c r="B144" s="12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49" t="e">
        <f t="shared" si="4"/>
        <v>#DIV/0!</v>
      </c>
      <c r="N144" s="35" t="str">
        <f t="shared" si="5"/>
        <v>INVALID SCORE</v>
      </c>
      <c r="O144" s="51" t="str">
        <f>IF(N144="VALID SCORE",VLOOKUP(M144,'5.  PRE-OP conversion score'!$A$5:$B$35,2,TRUE),"INVALID SCORE")</f>
        <v>INVALID SCORE</v>
      </c>
    </row>
    <row r="145" spans="1:15" ht="15.75" customHeight="1" x14ac:dyDescent="0.2">
      <c r="A145" s="16">
        <v>134</v>
      </c>
      <c r="B145" s="12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49" t="e">
        <f t="shared" si="4"/>
        <v>#DIV/0!</v>
      </c>
      <c r="N145" s="35" t="str">
        <f t="shared" si="5"/>
        <v>INVALID SCORE</v>
      </c>
      <c r="O145" s="51" t="str">
        <f>IF(N145="VALID SCORE",VLOOKUP(M145,'5.  PRE-OP conversion score'!$A$5:$B$35,2,TRUE),"INVALID SCORE")</f>
        <v>INVALID SCORE</v>
      </c>
    </row>
    <row r="146" spans="1:15" ht="15.75" customHeight="1" x14ac:dyDescent="0.2">
      <c r="A146" s="16">
        <v>135</v>
      </c>
      <c r="B146" s="12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49" t="e">
        <f t="shared" si="4"/>
        <v>#DIV/0!</v>
      </c>
      <c r="N146" s="35" t="str">
        <f t="shared" si="5"/>
        <v>INVALID SCORE</v>
      </c>
      <c r="O146" s="51" t="str">
        <f>IF(N146="VALID SCORE",VLOOKUP(M146,'5.  PRE-OP conversion score'!$A$5:$B$35,2,TRUE),"INVALID SCORE")</f>
        <v>INVALID SCORE</v>
      </c>
    </row>
    <row r="147" spans="1:15" ht="15.75" customHeight="1" x14ac:dyDescent="0.2">
      <c r="A147" s="16">
        <v>136</v>
      </c>
      <c r="B147" s="12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49" t="e">
        <f t="shared" si="4"/>
        <v>#DIV/0!</v>
      </c>
      <c r="N147" s="35" t="str">
        <f t="shared" si="5"/>
        <v>INVALID SCORE</v>
      </c>
      <c r="O147" s="51" t="str">
        <f>IF(N147="VALID SCORE",VLOOKUP(M147,'5.  PRE-OP conversion score'!$A$5:$B$35,2,TRUE),"INVALID SCORE")</f>
        <v>INVALID SCORE</v>
      </c>
    </row>
    <row r="148" spans="1:15" ht="15.75" customHeight="1" x14ac:dyDescent="0.2">
      <c r="A148" s="16">
        <v>137</v>
      </c>
      <c r="B148" s="12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49" t="e">
        <f t="shared" si="4"/>
        <v>#DIV/0!</v>
      </c>
      <c r="N148" s="35" t="str">
        <f t="shared" si="5"/>
        <v>INVALID SCORE</v>
      </c>
      <c r="O148" s="51" t="str">
        <f>IF(N148="VALID SCORE",VLOOKUP(M148,'5.  PRE-OP conversion score'!$A$5:$B$35,2,TRUE),"INVALID SCORE")</f>
        <v>INVALID SCORE</v>
      </c>
    </row>
    <row r="149" spans="1:15" ht="15.75" customHeight="1" x14ac:dyDescent="0.2">
      <c r="A149" s="16">
        <v>138</v>
      </c>
      <c r="B149" s="12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49" t="e">
        <f t="shared" si="4"/>
        <v>#DIV/0!</v>
      </c>
      <c r="N149" s="35" t="str">
        <f t="shared" si="5"/>
        <v>INVALID SCORE</v>
      </c>
      <c r="O149" s="51" t="str">
        <f>IF(N149="VALID SCORE",VLOOKUP(M149,'5.  PRE-OP conversion score'!$A$5:$B$35,2,TRUE),"INVALID SCORE")</f>
        <v>INVALID SCORE</v>
      </c>
    </row>
    <row r="150" spans="1:15" ht="15.75" customHeight="1" x14ac:dyDescent="0.2">
      <c r="A150" s="16">
        <v>139</v>
      </c>
      <c r="B150" s="12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49" t="e">
        <f t="shared" si="4"/>
        <v>#DIV/0!</v>
      </c>
      <c r="N150" s="35" t="str">
        <f t="shared" si="5"/>
        <v>INVALID SCORE</v>
      </c>
      <c r="O150" s="51" t="str">
        <f>IF(N150="VALID SCORE",VLOOKUP(M150,'5.  PRE-OP conversion score'!$A$5:$B$35,2,TRUE),"INVALID SCORE")</f>
        <v>INVALID SCORE</v>
      </c>
    </row>
    <row r="151" spans="1:15" ht="15.75" customHeight="1" x14ac:dyDescent="0.2">
      <c r="A151" s="16">
        <v>140</v>
      </c>
      <c r="B151" s="12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49" t="e">
        <f t="shared" si="4"/>
        <v>#DIV/0!</v>
      </c>
      <c r="N151" s="35" t="str">
        <f t="shared" si="5"/>
        <v>INVALID SCORE</v>
      </c>
      <c r="O151" s="51" t="str">
        <f>IF(N151="VALID SCORE",VLOOKUP(M151,'5.  PRE-OP conversion score'!$A$5:$B$35,2,TRUE),"INVALID SCORE")</f>
        <v>INVALID SCORE</v>
      </c>
    </row>
    <row r="152" spans="1:15" ht="15.75" customHeight="1" x14ac:dyDescent="0.2">
      <c r="A152" s="16">
        <v>141</v>
      </c>
      <c r="B152" s="12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49" t="e">
        <f t="shared" si="4"/>
        <v>#DIV/0!</v>
      </c>
      <c r="N152" s="35" t="str">
        <f t="shared" si="5"/>
        <v>INVALID SCORE</v>
      </c>
      <c r="O152" s="51" t="str">
        <f>IF(N152="VALID SCORE",VLOOKUP(M152,'5.  PRE-OP conversion score'!$A$5:$B$35,2,TRUE),"INVALID SCORE")</f>
        <v>INVALID SCORE</v>
      </c>
    </row>
    <row r="153" spans="1:15" ht="15.75" customHeight="1" x14ac:dyDescent="0.2">
      <c r="A153" s="16">
        <v>142</v>
      </c>
      <c r="B153" s="12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49" t="e">
        <f t="shared" si="4"/>
        <v>#DIV/0!</v>
      </c>
      <c r="N153" s="35" t="str">
        <f t="shared" si="5"/>
        <v>INVALID SCORE</v>
      </c>
      <c r="O153" s="51" t="str">
        <f>IF(N153="VALID SCORE",VLOOKUP(M153,'5.  PRE-OP conversion score'!$A$5:$B$35,2,TRUE),"INVALID SCORE")</f>
        <v>INVALID SCORE</v>
      </c>
    </row>
    <row r="154" spans="1:15" ht="15.75" customHeight="1" x14ac:dyDescent="0.2">
      <c r="A154" s="16">
        <v>143</v>
      </c>
      <c r="B154" s="12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49" t="e">
        <f t="shared" si="4"/>
        <v>#DIV/0!</v>
      </c>
      <c r="N154" s="35" t="str">
        <f t="shared" si="5"/>
        <v>INVALID SCORE</v>
      </c>
      <c r="O154" s="51" t="str">
        <f>IF(N154="VALID SCORE",VLOOKUP(M154,'5.  PRE-OP conversion score'!$A$5:$B$35,2,TRUE),"INVALID SCORE")</f>
        <v>INVALID SCORE</v>
      </c>
    </row>
    <row r="155" spans="1:15" ht="15.75" customHeight="1" x14ac:dyDescent="0.2">
      <c r="A155" s="16">
        <v>144</v>
      </c>
      <c r="B155" s="12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49" t="e">
        <f t="shared" si="4"/>
        <v>#DIV/0!</v>
      </c>
      <c r="N155" s="35" t="str">
        <f t="shared" si="5"/>
        <v>INVALID SCORE</v>
      </c>
      <c r="O155" s="51" t="str">
        <f>IF(N155="VALID SCORE",VLOOKUP(M155,'5.  PRE-OP conversion score'!$A$5:$B$35,2,TRUE),"INVALID SCORE")</f>
        <v>INVALID SCORE</v>
      </c>
    </row>
    <row r="156" spans="1:15" ht="15.75" customHeight="1" x14ac:dyDescent="0.2">
      <c r="A156" s="16">
        <v>145</v>
      </c>
      <c r="B156" s="12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49" t="e">
        <f t="shared" si="4"/>
        <v>#DIV/0!</v>
      </c>
      <c r="N156" s="35" t="str">
        <f t="shared" si="5"/>
        <v>INVALID SCORE</v>
      </c>
      <c r="O156" s="51" t="str">
        <f>IF(N156="VALID SCORE",VLOOKUP(M156,'5.  PRE-OP conversion score'!$A$5:$B$35,2,TRUE),"INVALID SCORE")</f>
        <v>INVALID SCORE</v>
      </c>
    </row>
    <row r="157" spans="1:15" ht="15.75" customHeight="1" x14ac:dyDescent="0.2">
      <c r="A157" s="16">
        <v>146</v>
      </c>
      <c r="B157" s="12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49" t="e">
        <f t="shared" si="4"/>
        <v>#DIV/0!</v>
      </c>
      <c r="N157" s="35" t="str">
        <f t="shared" si="5"/>
        <v>INVALID SCORE</v>
      </c>
      <c r="O157" s="51" t="str">
        <f>IF(N157="VALID SCORE",VLOOKUP(M157,'5.  PRE-OP conversion score'!$A$5:$B$35,2,TRUE),"INVALID SCORE")</f>
        <v>INVALID SCORE</v>
      </c>
    </row>
    <row r="158" spans="1:15" ht="15.75" customHeight="1" x14ac:dyDescent="0.2">
      <c r="A158" s="16">
        <v>147</v>
      </c>
      <c r="B158" s="12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49" t="e">
        <f t="shared" si="4"/>
        <v>#DIV/0!</v>
      </c>
      <c r="N158" s="35" t="str">
        <f t="shared" si="5"/>
        <v>INVALID SCORE</v>
      </c>
      <c r="O158" s="51" t="str">
        <f>IF(N158="VALID SCORE",VLOOKUP(M158,'5.  PRE-OP conversion score'!$A$5:$B$35,2,TRUE),"INVALID SCORE")</f>
        <v>INVALID SCORE</v>
      </c>
    </row>
    <row r="159" spans="1:15" ht="15.75" customHeight="1" x14ac:dyDescent="0.2">
      <c r="A159" s="16">
        <v>148</v>
      </c>
      <c r="B159" s="12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49" t="e">
        <f t="shared" si="4"/>
        <v>#DIV/0!</v>
      </c>
      <c r="N159" s="35" t="str">
        <f t="shared" si="5"/>
        <v>INVALID SCORE</v>
      </c>
      <c r="O159" s="51" t="str">
        <f>IF(N159="VALID SCORE",VLOOKUP(M159,'5.  PRE-OP conversion score'!$A$5:$B$35,2,TRUE),"INVALID SCORE")</f>
        <v>INVALID SCORE</v>
      </c>
    </row>
    <row r="160" spans="1:15" ht="15.75" customHeight="1" x14ac:dyDescent="0.2">
      <c r="A160" s="16">
        <v>149</v>
      </c>
      <c r="B160" s="12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49" t="e">
        <f t="shared" si="4"/>
        <v>#DIV/0!</v>
      </c>
      <c r="N160" s="35" t="str">
        <f t="shared" si="5"/>
        <v>INVALID SCORE</v>
      </c>
      <c r="O160" s="51" t="str">
        <f>IF(N160="VALID SCORE",VLOOKUP(M160,'5.  PRE-OP conversion score'!$A$5:$B$35,2,TRUE),"INVALID SCORE")</f>
        <v>INVALID SCORE</v>
      </c>
    </row>
    <row r="161" spans="1:15" ht="15.75" customHeight="1" x14ac:dyDescent="0.2">
      <c r="A161" s="16">
        <v>150</v>
      </c>
      <c r="B161" s="12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49" t="e">
        <f t="shared" si="4"/>
        <v>#DIV/0!</v>
      </c>
      <c r="N161" s="35" t="str">
        <f t="shared" si="5"/>
        <v>INVALID SCORE</v>
      </c>
      <c r="O161" s="51" t="str">
        <f>IF(N161="VALID SCORE",VLOOKUP(M161,'5.  PRE-OP conversion score'!$A$5:$B$35,2,TRUE),"INVALID SCORE")</f>
        <v>INVALID SCORE</v>
      </c>
    </row>
    <row r="162" spans="1:15" ht="15.75" customHeight="1" x14ac:dyDescent="0.2">
      <c r="A162" s="16">
        <v>151</v>
      </c>
      <c r="B162" s="12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49" t="e">
        <f t="shared" si="4"/>
        <v>#DIV/0!</v>
      </c>
      <c r="N162" s="35" t="str">
        <f t="shared" si="5"/>
        <v>INVALID SCORE</v>
      </c>
      <c r="O162" s="51" t="str">
        <f>IF(N162="VALID SCORE",VLOOKUP(M162,'5.  PRE-OP conversion score'!$A$5:$B$35,2,TRUE),"INVALID SCORE")</f>
        <v>INVALID SCORE</v>
      </c>
    </row>
    <row r="163" spans="1:15" ht="15.75" customHeight="1" x14ac:dyDescent="0.2">
      <c r="A163" s="16">
        <v>152</v>
      </c>
      <c r="B163" s="12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49" t="e">
        <f t="shared" si="4"/>
        <v>#DIV/0!</v>
      </c>
      <c r="N163" s="35" t="str">
        <f t="shared" si="5"/>
        <v>INVALID SCORE</v>
      </c>
      <c r="O163" s="51" t="str">
        <f>IF(N163="VALID SCORE",VLOOKUP(M163,'5.  PRE-OP conversion score'!$A$5:$B$35,2,TRUE),"INVALID SCORE")</f>
        <v>INVALID SCORE</v>
      </c>
    </row>
    <row r="164" spans="1:15" ht="15.75" customHeight="1" x14ac:dyDescent="0.2">
      <c r="A164" s="16">
        <v>153</v>
      </c>
      <c r="B164" s="12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49" t="e">
        <f t="shared" si="4"/>
        <v>#DIV/0!</v>
      </c>
      <c r="N164" s="35" t="str">
        <f t="shared" si="5"/>
        <v>INVALID SCORE</v>
      </c>
      <c r="O164" s="51" t="str">
        <f>IF(N164="VALID SCORE",VLOOKUP(M164,'5.  PRE-OP conversion score'!$A$5:$B$35,2,TRUE),"INVALID SCORE")</f>
        <v>INVALID SCORE</v>
      </c>
    </row>
    <row r="165" spans="1:15" ht="15.75" customHeight="1" x14ac:dyDescent="0.2">
      <c r="A165" s="16">
        <v>154</v>
      </c>
      <c r="B165" s="12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49" t="e">
        <f t="shared" si="4"/>
        <v>#DIV/0!</v>
      </c>
      <c r="N165" s="35" t="str">
        <f t="shared" si="5"/>
        <v>INVALID SCORE</v>
      </c>
      <c r="O165" s="51" t="str">
        <f>IF(N165="VALID SCORE",VLOOKUP(M165,'5.  PRE-OP conversion score'!$A$5:$B$35,2,TRUE),"INVALID SCORE")</f>
        <v>INVALID SCORE</v>
      </c>
    </row>
    <row r="166" spans="1:15" ht="15.75" customHeight="1" x14ac:dyDescent="0.2">
      <c r="A166" s="16">
        <v>155</v>
      </c>
      <c r="B166" s="12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49" t="e">
        <f t="shared" si="4"/>
        <v>#DIV/0!</v>
      </c>
      <c r="N166" s="35" t="str">
        <f t="shared" si="5"/>
        <v>INVALID SCORE</v>
      </c>
      <c r="O166" s="51" t="str">
        <f>IF(N166="VALID SCORE",VLOOKUP(M166,'5.  PRE-OP conversion score'!$A$5:$B$35,2,TRUE),"INVALID SCORE")</f>
        <v>INVALID SCORE</v>
      </c>
    </row>
    <row r="167" spans="1:15" ht="15.75" customHeight="1" x14ac:dyDescent="0.2">
      <c r="A167" s="16">
        <v>156</v>
      </c>
      <c r="B167" s="12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49" t="e">
        <f t="shared" si="4"/>
        <v>#DIV/0!</v>
      </c>
      <c r="N167" s="35" t="str">
        <f t="shared" si="5"/>
        <v>INVALID SCORE</v>
      </c>
      <c r="O167" s="51" t="str">
        <f>IF(N167="VALID SCORE",VLOOKUP(M167,'5.  PRE-OP conversion score'!$A$5:$B$35,2,TRUE),"INVALID SCORE")</f>
        <v>INVALID SCORE</v>
      </c>
    </row>
    <row r="168" spans="1:15" ht="15.75" customHeight="1" x14ac:dyDescent="0.2">
      <c r="A168" s="16">
        <v>157</v>
      </c>
      <c r="B168" s="12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49" t="e">
        <f t="shared" si="4"/>
        <v>#DIV/0!</v>
      </c>
      <c r="N168" s="35" t="str">
        <f t="shared" si="5"/>
        <v>INVALID SCORE</v>
      </c>
      <c r="O168" s="51" t="str">
        <f>IF(N168="VALID SCORE",VLOOKUP(M168,'5.  PRE-OP conversion score'!$A$5:$B$35,2,TRUE),"INVALID SCORE")</f>
        <v>INVALID SCORE</v>
      </c>
    </row>
    <row r="169" spans="1:15" ht="15.75" customHeight="1" x14ac:dyDescent="0.2">
      <c r="A169" s="16">
        <v>158</v>
      </c>
      <c r="B169" s="12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49" t="e">
        <f t="shared" si="4"/>
        <v>#DIV/0!</v>
      </c>
      <c r="N169" s="35" t="str">
        <f t="shared" si="5"/>
        <v>INVALID SCORE</v>
      </c>
      <c r="O169" s="51" t="str">
        <f>IF(N169="VALID SCORE",VLOOKUP(M169,'5.  PRE-OP conversion score'!$A$5:$B$35,2,TRUE),"INVALID SCORE")</f>
        <v>INVALID SCORE</v>
      </c>
    </row>
    <row r="170" spans="1:15" ht="15.75" customHeight="1" x14ac:dyDescent="0.2">
      <c r="A170" s="16">
        <v>159</v>
      </c>
      <c r="B170" s="12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49" t="e">
        <f t="shared" si="4"/>
        <v>#DIV/0!</v>
      </c>
      <c r="N170" s="35" t="str">
        <f t="shared" si="5"/>
        <v>INVALID SCORE</v>
      </c>
      <c r="O170" s="51" t="str">
        <f>IF(N170="VALID SCORE",VLOOKUP(M170,'5.  PRE-OP conversion score'!$A$5:$B$35,2,TRUE),"INVALID SCORE")</f>
        <v>INVALID SCORE</v>
      </c>
    </row>
    <row r="171" spans="1:15" ht="15.75" customHeight="1" x14ac:dyDescent="0.2">
      <c r="A171" s="16">
        <v>160</v>
      </c>
      <c r="B171" s="12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49" t="e">
        <f t="shared" si="4"/>
        <v>#DIV/0!</v>
      </c>
      <c r="N171" s="35" t="str">
        <f t="shared" si="5"/>
        <v>INVALID SCORE</v>
      </c>
      <c r="O171" s="51" t="str">
        <f>IF(N171="VALID SCORE",VLOOKUP(M171,'5.  PRE-OP conversion score'!$A$5:$B$35,2,TRUE),"INVALID SCORE")</f>
        <v>INVALID SCORE</v>
      </c>
    </row>
    <row r="172" spans="1:15" ht="15.75" customHeight="1" x14ac:dyDescent="0.2">
      <c r="A172" s="16">
        <v>161</v>
      </c>
      <c r="B172" s="12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49" t="e">
        <f t="shared" si="4"/>
        <v>#DIV/0!</v>
      </c>
      <c r="N172" s="35" t="str">
        <f t="shared" si="5"/>
        <v>INVALID SCORE</v>
      </c>
      <c r="O172" s="51" t="str">
        <f>IF(N172="VALID SCORE",VLOOKUP(M172,'5.  PRE-OP conversion score'!$A$5:$B$35,2,TRUE),"INVALID SCORE")</f>
        <v>INVALID SCORE</v>
      </c>
    </row>
    <row r="173" spans="1:15" ht="15.75" customHeight="1" x14ac:dyDescent="0.2">
      <c r="A173" s="16">
        <v>162</v>
      </c>
      <c r="B173" s="1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49" t="e">
        <f t="shared" si="4"/>
        <v>#DIV/0!</v>
      </c>
      <c r="N173" s="35" t="str">
        <f t="shared" si="5"/>
        <v>INVALID SCORE</v>
      </c>
      <c r="O173" s="51" t="str">
        <f>IF(N173="VALID SCORE",VLOOKUP(M173,'5.  PRE-OP conversion score'!$A$5:$B$35,2,TRUE),"INVALID SCORE")</f>
        <v>INVALID SCORE</v>
      </c>
    </row>
    <row r="174" spans="1:15" ht="15.75" customHeight="1" x14ac:dyDescent="0.2">
      <c r="A174" s="16">
        <v>163</v>
      </c>
      <c r="B174" s="12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49" t="e">
        <f t="shared" si="4"/>
        <v>#DIV/0!</v>
      </c>
      <c r="N174" s="35" t="str">
        <f t="shared" si="5"/>
        <v>INVALID SCORE</v>
      </c>
      <c r="O174" s="51" t="str">
        <f>IF(N174="VALID SCORE",VLOOKUP(M174,'5.  PRE-OP conversion score'!$A$5:$B$35,2,TRUE),"INVALID SCORE")</f>
        <v>INVALID SCORE</v>
      </c>
    </row>
    <row r="175" spans="1:15" ht="15.75" customHeight="1" x14ac:dyDescent="0.2">
      <c r="A175" s="16">
        <v>164</v>
      </c>
      <c r="B175" s="12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49" t="e">
        <f t="shared" si="4"/>
        <v>#DIV/0!</v>
      </c>
      <c r="N175" s="35" t="str">
        <f t="shared" si="5"/>
        <v>INVALID SCORE</v>
      </c>
      <c r="O175" s="51" t="str">
        <f>IF(N175="VALID SCORE",VLOOKUP(M175,'5.  PRE-OP conversion score'!$A$5:$B$35,2,TRUE),"INVALID SCORE")</f>
        <v>INVALID SCORE</v>
      </c>
    </row>
    <row r="176" spans="1:15" ht="15.75" customHeight="1" x14ac:dyDescent="0.2">
      <c r="A176" s="16">
        <v>165</v>
      </c>
      <c r="B176" s="12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49" t="e">
        <f t="shared" si="4"/>
        <v>#DIV/0!</v>
      </c>
      <c r="N176" s="35" t="str">
        <f t="shared" si="5"/>
        <v>INVALID SCORE</v>
      </c>
      <c r="O176" s="51" t="str">
        <f>IF(N176="VALID SCORE",VLOOKUP(M176,'5.  PRE-OP conversion score'!$A$5:$B$35,2,TRUE),"INVALID SCORE")</f>
        <v>INVALID SCORE</v>
      </c>
    </row>
    <row r="177" spans="1:15" ht="15.75" customHeight="1" x14ac:dyDescent="0.2">
      <c r="A177" s="16">
        <v>166</v>
      </c>
      <c r="B177" s="12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49" t="e">
        <f t="shared" si="4"/>
        <v>#DIV/0!</v>
      </c>
      <c r="N177" s="35" t="str">
        <f t="shared" si="5"/>
        <v>INVALID SCORE</v>
      </c>
      <c r="O177" s="51" t="str">
        <f>IF(N177="VALID SCORE",VLOOKUP(M177,'5.  PRE-OP conversion score'!$A$5:$B$35,2,TRUE),"INVALID SCORE")</f>
        <v>INVALID SCORE</v>
      </c>
    </row>
    <row r="178" spans="1:15" ht="15.75" customHeight="1" x14ac:dyDescent="0.2">
      <c r="A178" s="16">
        <v>167</v>
      </c>
      <c r="B178" s="12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49" t="e">
        <f t="shared" si="4"/>
        <v>#DIV/0!</v>
      </c>
      <c r="N178" s="35" t="str">
        <f t="shared" si="5"/>
        <v>INVALID SCORE</v>
      </c>
      <c r="O178" s="51" t="str">
        <f>IF(N178="VALID SCORE",VLOOKUP(M178,'5.  PRE-OP conversion score'!$A$5:$B$35,2,TRUE),"INVALID SCORE")</f>
        <v>INVALID SCORE</v>
      </c>
    </row>
    <row r="179" spans="1:15" ht="15.75" customHeight="1" x14ac:dyDescent="0.2">
      <c r="A179" s="16">
        <v>168</v>
      </c>
      <c r="B179" s="12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49" t="e">
        <f t="shared" si="4"/>
        <v>#DIV/0!</v>
      </c>
      <c r="N179" s="35" t="str">
        <f t="shared" si="5"/>
        <v>INVALID SCORE</v>
      </c>
      <c r="O179" s="51" t="str">
        <f>IF(N179="VALID SCORE",VLOOKUP(M179,'5.  PRE-OP conversion score'!$A$5:$B$35,2,TRUE),"INVALID SCORE")</f>
        <v>INVALID SCORE</v>
      </c>
    </row>
    <row r="180" spans="1:15" ht="15.75" customHeight="1" x14ac:dyDescent="0.2">
      <c r="A180" s="16">
        <v>169</v>
      </c>
      <c r="B180" s="1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49" t="e">
        <f t="shared" si="4"/>
        <v>#DIV/0!</v>
      </c>
      <c r="N180" s="35" t="str">
        <f t="shared" si="5"/>
        <v>INVALID SCORE</v>
      </c>
      <c r="O180" s="51" t="str">
        <f>IF(N180="VALID SCORE",VLOOKUP(M180,'5.  PRE-OP conversion score'!$A$5:$B$35,2,TRUE),"INVALID SCORE")</f>
        <v>INVALID SCORE</v>
      </c>
    </row>
    <row r="181" spans="1:15" ht="15.75" customHeight="1" x14ac:dyDescent="0.2">
      <c r="A181" s="16">
        <v>170</v>
      </c>
      <c r="B181" s="12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49" t="e">
        <f t="shared" si="4"/>
        <v>#DIV/0!</v>
      </c>
      <c r="N181" s="35" t="str">
        <f t="shared" si="5"/>
        <v>INVALID SCORE</v>
      </c>
      <c r="O181" s="51" t="str">
        <f>IF(N181="VALID SCORE",VLOOKUP(M181,'5.  PRE-OP conversion score'!$A$5:$B$35,2,TRUE),"INVALID SCORE")</f>
        <v>INVALID SCORE</v>
      </c>
    </row>
    <row r="182" spans="1:15" ht="15.75" customHeight="1" x14ac:dyDescent="0.2">
      <c r="A182" s="16">
        <v>171</v>
      </c>
      <c r="B182" s="12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49" t="e">
        <f t="shared" si="4"/>
        <v>#DIV/0!</v>
      </c>
      <c r="N182" s="35" t="str">
        <f t="shared" si="5"/>
        <v>INVALID SCORE</v>
      </c>
      <c r="O182" s="51" t="str">
        <f>IF(N182="VALID SCORE",VLOOKUP(M182,'5.  PRE-OP conversion score'!$A$5:$B$35,2,TRUE),"INVALID SCORE")</f>
        <v>INVALID SCORE</v>
      </c>
    </row>
    <row r="183" spans="1:15" ht="15.75" customHeight="1" x14ac:dyDescent="0.2">
      <c r="A183" s="16">
        <v>172</v>
      </c>
      <c r="B183" s="12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49" t="e">
        <f t="shared" si="4"/>
        <v>#DIV/0!</v>
      </c>
      <c r="N183" s="35" t="str">
        <f t="shared" si="5"/>
        <v>INVALID SCORE</v>
      </c>
      <c r="O183" s="51" t="str">
        <f>IF(N183="VALID SCORE",VLOOKUP(M183,'5.  PRE-OP conversion score'!$A$5:$B$35,2,TRUE),"INVALID SCORE")</f>
        <v>INVALID SCORE</v>
      </c>
    </row>
    <row r="184" spans="1:15" ht="15.75" customHeight="1" x14ac:dyDescent="0.2">
      <c r="A184" s="16">
        <v>173</v>
      </c>
      <c r="B184" s="12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49" t="e">
        <f t="shared" si="4"/>
        <v>#DIV/0!</v>
      </c>
      <c r="N184" s="35" t="str">
        <f t="shared" si="5"/>
        <v>INVALID SCORE</v>
      </c>
      <c r="O184" s="51" t="str">
        <f>IF(N184="VALID SCORE",VLOOKUP(M184,'5.  PRE-OP conversion score'!$A$5:$B$35,2,TRUE),"INVALID SCORE")</f>
        <v>INVALID SCORE</v>
      </c>
    </row>
    <row r="185" spans="1:15" ht="15.75" customHeight="1" x14ac:dyDescent="0.2">
      <c r="A185" s="16">
        <v>174</v>
      </c>
      <c r="B185" s="12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49" t="e">
        <f t="shared" si="4"/>
        <v>#DIV/0!</v>
      </c>
      <c r="N185" s="35" t="str">
        <f t="shared" si="5"/>
        <v>INVALID SCORE</v>
      </c>
      <c r="O185" s="51" t="str">
        <f>IF(N185="VALID SCORE",VLOOKUP(M185,'5.  PRE-OP conversion score'!$A$5:$B$35,2,TRUE),"INVALID SCORE")</f>
        <v>INVALID SCORE</v>
      </c>
    </row>
    <row r="186" spans="1:15" ht="15.75" customHeight="1" x14ac:dyDescent="0.2">
      <c r="A186" s="16">
        <v>175</v>
      </c>
      <c r="B186" s="12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49" t="e">
        <f t="shared" si="4"/>
        <v>#DIV/0!</v>
      </c>
      <c r="N186" s="35" t="str">
        <f t="shared" si="5"/>
        <v>INVALID SCORE</v>
      </c>
      <c r="O186" s="51" t="str">
        <f>IF(N186="VALID SCORE",VLOOKUP(M186,'5.  PRE-OP conversion score'!$A$5:$B$35,2,TRUE),"INVALID SCORE")</f>
        <v>INVALID SCORE</v>
      </c>
    </row>
    <row r="187" spans="1:15" ht="15.75" customHeight="1" x14ac:dyDescent="0.2">
      <c r="A187" s="16">
        <v>176</v>
      </c>
      <c r="B187" s="12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49" t="e">
        <f t="shared" si="4"/>
        <v>#DIV/0!</v>
      </c>
      <c r="N187" s="35" t="str">
        <f t="shared" si="5"/>
        <v>INVALID SCORE</v>
      </c>
      <c r="O187" s="51" t="str">
        <f>IF(N187="VALID SCORE",VLOOKUP(M187,'5.  PRE-OP conversion score'!$A$5:$B$35,2,TRUE),"INVALID SCORE")</f>
        <v>INVALID SCORE</v>
      </c>
    </row>
    <row r="188" spans="1:15" ht="15.75" customHeight="1" x14ac:dyDescent="0.2">
      <c r="A188" s="16">
        <v>177</v>
      </c>
      <c r="B188" s="12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49" t="e">
        <f t="shared" si="4"/>
        <v>#DIV/0!</v>
      </c>
      <c r="N188" s="35" t="str">
        <f t="shared" si="5"/>
        <v>INVALID SCORE</v>
      </c>
      <c r="O188" s="51" t="str">
        <f>IF(N188="VALID SCORE",VLOOKUP(M188,'5.  PRE-OP conversion score'!$A$5:$B$35,2,TRUE),"INVALID SCORE")</f>
        <v>INVALID SCORE</v>
      </c>
    </row>
    <row r="189" spans="1:15" ht="15.75" customHeight="1" x14ac:dyDescent="0.2">
      <c r="A189" s="16">
        <v>178</v>
      </c>
      <c r="B189" s="12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49" t="e">
        <f t="shared" si="4"/>
        <v>#DIV/0!</v>
      </c>
      <c r="N189" s="35" t="str">
        <f t="shared" si="5"/>
        <v>INVALID SCORE</v>
      </c>
      <c r="O189" s="51" t="str">
        <f>IF(N189="VALID SCORE",VLOOKUP(M189,'5.  PRE-OP conversion score'!$A$5:$B$35,2,TRUE),"INVALID SCORE")</f>
        <v>INVALID SCORE</v>
      </c>
    </row>
    <row r="190" spans="1:15" ht="15.75" customHeight="1" x14ac:dyDescent="0.2">
      <c r="A190" s="16">
        <v>179</v>
      </c>
      <c r="B190" s="12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49" t="e">
        <f t="shared" si="4"/>
        <v>#DIV/0!</v>
      </c>
      <c r="N190" s="35" t="str">
        <f t="shared" si="5"/>
        <v>INVALID SCORE</v>
      </c>
      <c r="O190" s="51" t="str">
        <f>IF(N190="VALID SCORE",VLOOKUP(M190,'5.  PRE-OP conversion score'!$A$5:$B$35,2,TRUE),"INVALID SCORE")</f>
        <v>INVALID SCORE</v>
      </c>
    </row>
    <row r="191" spans="1:15" ht="15.75" customHeight="1" x14ac:dyDescent="0.2">
      <c r="A191" s="16">
        <v>180</v>
      </c>
      <c r="B191" s="12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49" t="e">
        <f t="shared" si="4"/>
        <v>#DIV/0!</v>
      </c>
      <c r="N191" s="35" t="str">
        <f t="shared" si="5"/>
        <v>INVALID SCORE</v>
      </c>
      <c r="O191" s="51" t="str">
        <f>IF(N191="VALID SCORE",VLOOKUP(M191,'5.  PRE-OP conversion score'!$A$5:$B$35,2,TRUE),"INVALID SCORE")</f>
        <v>INVALID SCORE</v>
      </c>
    </row>
    <row r="192" spans="1:15" ht="15.75" customHeight="1" x14ac:dyDescent="0.2">
      <c r="A192" s="16">
        <v>181</v>
      </c>
      <c r="B192" s="12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49" t="e">
        <f t="shared" si="4"/>
        <v>#DIV/0!</v>
      </c>
      <c r="N192" s="35" t="str">
        <f t="shared" si="5"/>
        <v>INVALID SCORE</v>
      </c>
      <c r="O192" s="51" t="str">
        <f>IF(N192="VALID SCORE",VLOOKUP(M192,'5.  PRE-OP conversion score'!$A$5:$B$35,2,TRUE),"INVALID SCORE")</f>
        <v>INVALID SCORE</v>
      </c>
    </row>
    <row r="193" spans="1:15" ht="15.75" customHeight="1" x14ac:dyDescent="0.2">
      <c r="A193" s="16">
        <v>182</v>
      </c>
      <c r="B193" s="12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49" t="e">
        <f t="shared" si="4"/>
        <v>#DIV/0!</v>
      </c>
      <c r="N193" s="35" t="str">
        <f t="shared" si="5"/>
        <v>INVALID SCORE</v>
      </c>
      <c r="O193" s="51" t="str">
        <f>IF(N193="VALID SCORE",VLOOKUP(M193,'5.  PRE-OP conversion score'!$A$5:$B$35,2,TRUE),"INVALID SCORE")</f>
        <v>INVALID SCORE</v>
      </c>
    </row>
    <row r="194" spans="1:15" ht="15.75" customHeight="1" x14ac:dyDescent="0.2">
      <c r="A194" s="16">
        <v>183</v>
      </c>
      <c r="B194" s="12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49" t="e">
        <f t="shared" si="4"/>
        <v>#DIV/0!</v>
      </c>
      <c r="N194" s="35" t="str">
        <f t="shared" si="5"/>
        <v>INVALID SCORE</v>
      </c>
      <c r="O194" s="51" t="str">
        <f>IF(N194="VALID SCORE",VLOOKUP(M194,'5.  PRE-OP conversion score'!$A$5:$B$35,2,TRUE),"INVALID SCORE")</f>
        <v>INVALID SCORE</v>
      </c>
    </row>
    <row r="195" spans="1:15" ht="15.75" customHeight="1" x14ac:dyDescent="0.2">
      <c r="A195" s="16">
        <v>184</v>
      </c>
      <c r="B195" s="12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49" t="e">
        <f t="shared" si="4"/>
        <v>#DIV/0!</v>
      </c>
      <c r="N195" s="35" t="str">
        <f t="shared" si="5"/>
        <v>INVALID SCORE</v>
      </c>
      <c r="O195" s="51" t="str">
        <f>IF(N195="VALID SCORE",VLOOKUP(M195,'5.  PRE-OP conversion score'!$A$5:$B$35,2,TRUE),"INVALID SCORE")</f>
        <v>INVALID SCORE</v>
      </c>
    </row>
    <row r="196" spans="1:15" ht="15.75" customHeight="1" x14ac:dyDescent="0.2">
      <c r="A196" s="16">
        <v>185</v>
      </c>
      <c r="B196" s="12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49" t="e">
        <f t="shared" si="4"/>
        <v>#DIV/0!</v>
      </c>
      <c r="N196" s="35" t="str">
        <f t="shared" si="5"/>
        <v>INVALID SCORE</v>
      </c>
      <c r="O196" s="51" t="str">
        <f>IF(N196="VALID SCORE",VLOOKUP(M196,'5.  PRE-OP conversion score'!$A$5:$B$35,2,TRUE),"INVALID SCORE")</f>
        <v>INVALID SCORE</v>
      </c>
    </row>
    <row r="197" spans="1:15" ht="15.75" customHeight="1" x14ac:dyDescent="0.2">
      <c r="A197" s="16">
        <v>186</v>
      </c>
      <c r="B197" s="12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49" t="e">
        <f t="shared" si="4"/>
        <v>#DIV/0!</v>
      </c>
      <c r="N197" s="35" t="str">
        <f t="shared" si="5"/>
        <v>INVALID SCORE</v>
      </c>
      <c r="O197" s="51" t="str">
        <f>IF(N197="VALID SCORE",VLOOKUP(M197,'5.  PRE-OP conversion score'!$A$5:$B$35,2,TRUE),"INVALID SCORE")</f>
        <v>INVALID SCORE</v>
      </c>
    </row>
    <row r="198" spans="1:15" ht="15.75" customHeight="1" x14ac:dyDescent="0.2">
      <c r="A198" s="16">
        <v>187</v>
      </c>
      <c r="B198" s="12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49" t="e">
        <f t="shared" si="4"/>
        <v>#DIV/0!</v>
      </c>
      <c r="N198" s="35" t="str">
        <f t="shared" si="5"/>
        <v>INVALID SCORE</v>
      </c>
      <c r="O198" s="51" t="str">
        <f>IF(N198="VALID SCORE",VLOOKUP(M198,'5.  PRE-OP conversion score'!$A$5:$B$35,2,TRUE),"INVALID SCORE")</f>
        <v>INVALID SCORE</v>
      </c>
    </row>
    <row r="199" spans="1:15" ht="15.75" customHeight="1" x14ac:dyDescent="0.2">
      <c r="A199" s="16">
        <v>188</v>
      </c>
      <c r="B199" s="1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49" t="e">
        <f t="shared" si="4"/>
        <v>#DIV/0!</v>
      </c>
      <c r="N199" s="35" t="str">
        <f t="shared" si="5"/>
        <v>INVALID SCORE</v>
      </c>
      <c r="O199" s="51" t="str">
        <f>IF(N199="VALID SCORE",VLOOKUP(M199,'5.  PRE-OP conversion score'!$A$5:$B$35,2,TRUE),"INVALID SCORE")</f>
        <v>INVALID SCORE</v>
      </c>
    </row>
    <row r="200" spans="1:15" ht="15.75" customHeight="1" x14ac:dyDescent="0.2">
      <c r="A200" s="16">
        <v>189</v>
      </c>
      <c r="B200" s="12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49" t="e">
        <f t="shared" ref="M200:M263" si="6">SUM(C200:L200)+((SUM(C200:L200)/(10-COUNTBLANK(C200:L200))*COUNTBLANK(C200:L200)))</f>
        <v>#DIV/0!</v>
      </c>
      <c r="N200" s="35" t="str">
        <f t="shared" ref="N200:N263" si="7">IF(COUNTBLANK(C200:L200)&gt;5,"INVALID SCORE","VALID SCORE")</f>
        <v>INVALID SCORE</v>
      </c>
      <c r="O200" s="51" t="str">
        <f>IF(N200="VALID SCORE",VLOOKUP(M200,'5.  PRE-OP conversion score'!$A$5:$B$35,2,TRUE),"INVALID SCORE")</f>
        <v>INVALID SCORE</v>
      </c>
    </row>
    <row r="201" spans="1:15" ht="15.75" customHeight="1" x14ac:dyDescent="0.2">
      <c r="A201" s="16">
        <v>190</v>
      </c>
      <c r="B201" s="12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49" t="e">
        <f t="shared" si="6"/>
        <v>#DIV/0!</v>
      </c>
      <c r="N201" s="35" t="str">
        <f t="shared" si="7"/>
        <v>INVALID SCORE</v>
      </c>
      <c r="O201" s="51" t="str">
        <f>IF(N201="VALID SCORE",VLOOKUP(M201,'5.  PRE-OP conversion score'!$A$5:$B$35,2,TRUE),"INVALID SCORE")</f>
        <v>INVALID SCORE</v>
      </c>
    </row>
    <row r="202" spans="1:15" ht="15.75" customHeight="1" x14ac:dyDescent="0.2">
      <c r="A202" s="16">
        <v>191</v>
      </c>
      <c r="B202" s="12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49" t="e">
        <f t="shared" si="6"/>
        <v>#DIV/0!</v>
      </c>
      <c r="N202" s="35" t="str">
        <f t="shared" si="7"/>
        <v>INVALID SCORE</v>
      </c>
      <c r="O202" s="51" t="str">
        <f>IF(N202="VALID SCORE",VLOOKUP(M202,'5.  PRE-OP conversion score'!$A$5:$B$35,2,TRUE),"INVALID SCORE")</f>
        <v>INVALID SCORE</v>
      </c>
    </row>
    <row r="203" spans="1:15" ht="15.75" customHeight="1" x14ac:dyDescent="0.2">
      <c r="A203" s="16">
        <v>192</v>
      </c>
      <c r="B203" s="12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49" t="e">
        <f t="shared" si="6"/>
        <v>#DIV/0!</v>
      </c>
      <c r="N203" s="35" t="str">
        <f t="shared" si="7"/>
        <v>INVALID SCORE</v>
      </c>
      <c r="O203" s="51" t="str">
        <f>IF(N203="VALID SCORE",VLOOKUP(M203,'5.  PRE-OP conversion score'!$A$5:$B$35,2,TRUE),"INVALID SCORE")</f>
        <v>INVALID SCORE</v>
      </c>
    </row>
    <row r="204" spans="1:15" ht="15.75" customHeight="1" x14ac:dyDescent="0.2">
      <c r="A204" s="16">
        <v>193</v>
      </c>
      <c r="B204" s="12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49" t="e">
        <f t="shared" si="6"/>
        <v>#DIV/0!</v>
      </c>
      <c r="N204" s="35" t="str">
        <f t="shared" si="7"/>
        <v>INVALID SCORE</v>
      </c>
      <c r="O204" s="51" t="str">
        <f>IF(N204="VALID SCORE",VLOOKUP(M204,'5.  PRE-OP conversion score'!$A$5:$B$35,2,TRUE),"INVALID SCORE")</f>
        <v>INVALID SCORE</v>
      </c>
    </row>
    <row r="205" spans="1:15" ht="15.75" customHeight="1" x14ac:dyDescent="0.2">
      <c r="A205" s="16">
        <v>194</v>
      </c>
      <c r="B205" s="12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49" t="e">
        <f t="shared" si="6"/>
        <v>#DIV/0!</v>
      </c>
      <c r="N205" s="35" t="str">
        <f t="shared" si="7"/>
        <v>INVALID SCORE</v>
      </c>
      <c r="O205" s="51" t="str">
        <f>IF(N205="VALID SCORE",VLOOKUP(M205,'5.  PRE-OP conversion score'!$A$5:$B$35,2,TRUE),"INVALID SCORE")</f>
        <v>INVALID SCORE</v>
      </c>
    </row>
    <row r="206" spans="1:15" ht="15.75" customHeight="1" x14ac:dyDescent="0.2">
      <c r="A206" s="16">
        <v>195</v>
      </c>
      <c r="B206" s="12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49" t="e">
        <f t="shared" si="6"/>
        <v>#DIV/0!</v>
      </c>
      <c r="N206" s="35" t="str">
        <f t="shared" si="7"/>
        <v>INVALID SCORE</v>
      </c>
      <c r="O206" s="51" t="str">
        <f>IF(N206="VALID SCORE",VLOOKUP(M206,'5.  PRE-OP conversion score'!$A$5:$B$35,2,TRUE),"INVALID SCORE")</f>
        <v>INVALID SCORE</v>
      </c>
    </row>
    <row r="207" spans="1:15" ht="15.75" customHeight="1" x14ac:dyDescent="0.2">
      <c r="A207" s="16">
        <v>196</v>
      </c>
      <c r="B207" s="12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49" t="e">
        <f t="shared" si="6"/>
        <v>#DIV/0!</v>
      </c>
      <c r="N207" s="35" t="str">
        <f t="shared" si="7"/>
        <v>INVALID SCORE</v>
      </c>
      <c r="O207" s="51" t="str">
        <f>IF(N207="VALID SCORE",VLOOKUP(M207,'5.  PRE-OP conversion score'!$A$5:$B$35,2,TRUE),"INVALID SCORE")</f>
        <v>INVALID SCORE</v>
      </c>
    </row>
    <row r="208" spans="1:15" ht="15.75" customHeight="1" x14ac:dyDescent="0.2">
      <c r="A208" s="16">
        <v>197</v>
      </c>
      <c r="B208" s="12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49" t="e">
        <f t="shared" si="6"/>
        <v>#DIV/0!</v>
      </c>
      <c r="N208" s="35" t="str">
        <f t="shared" si="7"/>
        <v>INVALID SCORE</v>
      </c>
      <c r="O208" s="51" t="str">
        <f>IF(N208="VALID SCORE",VLOOKUP(M208,'5.  PRE-OP conversion score'!$A$5:$B$35,2,TRUE),"INVALID SCORE")</f>
        <v>INVALID SCORE</v>
      </c>
    </row>
    <row r="209" spans="1:15" ht="15.75" customHeight="1" x14ac:dyDescent="0.2">
      <c r="A209" s="16">
        <v>198</v>
      </c>
      <c r="B209" s="12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49" t="e">
        <f t="shared" si="6"/>
        <v>#DIV/0!</v>
      </c>
      <c r="N209" s="35" t="str">
        <f t="shared" si="7"/>
        <v>INVALID SCORE</v>
      </c>
      <c r="O209" s="51" t="str">
        <f>IF(N209="VALID SCORE",VLOOKUP(M209,'5.  PRE-OP conversion score'!$A$5:$B$35,2,TRUE),"INVALID SCORE")</f>
        <v>INVALID SCORE</v>
      </c>
    </row>
    <row r="210" spans="1:15" ht="15.75" customHeight="1" x14ac:dyDescent="0.2">
      <c r="A210" s="16">
        <v>199</v>
      </c>
      <c r="B210" s="12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49" t="e">
        <f t="shared" si="6"/>
        <v>#DIV/0!</v>
      </c>
      <c r="N210" s="35" t="str">
        <f t="shared" si="7"/>
        <v>INVALID SCORE</v>
      </c>
      <c r="O210" s="51" t="str">
        <f>IF(N210="VALID SCORE",VLOOKUP(M210,'5.  PRE-OP conversion score'!$A$5:$B$35,2,TRUE),"INVALID SCORE")</f>
        <v>INVALID SCORE</v>
      </c>
    </row>
    <row r="211" spans="1:15" ht="15.75" customHeight="1" x14ac:dyDescent="0.2">
      <c r="A211" s="16">
        <v>200</v>
      </c>
      <c r="B211" s="12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49" t="e">
        <f t="shared" si="6"/>
        <v>#DIV/0!</v>
      </c>
      <c r="N211" s="35" t="str">
        <f t="shared" si="7"/>
        <v>INVALID SCORE</v>
      </c>
      <c r="O211" s="51" t="str">
        <f>IF(N211="VALID SCORE",VLOOKUP(M211,'5.  PRE-OP conversion score'!$A$5:$B$35,2,TRUE),"INVALID SCORE")</f>
        <v>INVALID SCORE</v>
      </c>
    </row>
    <row r="212" spans="1:15" ht="15.75" customHeight="1" x14ac:dyDescent="0.2">
      <c r="A212" s="16">
        <v>201</v>
      </c>
      <c r="B212" s="12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49" t="e">
        <f t="shared" si="6"/>
        <v>#DIV/0!</v>
      </c>
      <c r="N212" s="35" t="str">
        <f t="shared" si="7"/>
        <v>INVALID SCORE</v>
      </c>
      <c r="O212" s="51" t="str">
        <f>IF(N212="VALID SCORE",VLOOKUP(M212,'5.  PRE-OP conversion score'!$A$5:$B$35,2,TRUE),"INVALID SCORE")</f>
        <v>INVALID SCORE</v>
      </c>
    </row>
    <row r="213" spans="1:15" ht="15.75" customHeight="1" x14ac:dyDescent="0.2">
      <c r="A213" s="16">
        <v>202</v>
      </c>
      <c r="B213" s="12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49" t="e">
        <f t="shared" si="6"/>
        <v>#DIV/0!</v>
      </c>
      <c r="N213" s="35" t="str">
        <f t="shared" si="7"/>
        <v>INVALID SCORE</v>
      </c>
      <c r="O213" s="51" t="str">
        <f>IF(N213="VALID SCORE",VLOOKUP(M213,'5.  PRE-OP conversion score'!$A$5:$B$35,2,TRUE),"INVALID SCORE")</f>
        <v>INVALID SCORE</v>
      </c>
    </row>
    <row r="214" spans="1:15" ht="15.75" customHeight="1" x14ac:dyDescent="0.2">
      <c r="A214" s="16">
        <v>203</v>
      </c>
      <c r="B214" s="12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49" t="e">
        <f t="shared" si="6"/>
        <v>#DIV/0!</v>
      </c>
      <c r="N214" s="35" t="str">
        <f t="shared" si="7"/>
        <v>INVALID SCORE</v>
      </c>
      <c r="O214" s="51" t="str">
        <f>IF(N214="VALID SCORE",VLOOKUP(M214,'5.  PRE-OP conversion score'!$A$5:$B$35,2,TRUE),"INVALID SCORE")</f>
        <v>INVALID SCORE</v>
      </c>
    </row>
    <row r="215" spans="1:15" ht="15.75" customHeight="1" x14ac:dyDescent="0.2">
      <c r="A215" s="16">
        <v>204</v>
      </c>
      <c r="B215" s="12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49" t="e">
        <f t="shared" si="6"/>
        <v>#DIV/0!</v>
      </c>
      <c r="N215" s="35" t="str">
        <f t="shared" si="7"/>
        <v>INVALID SCORE</v>
      </c>
      <c r="O215" s="51" t="str">
        <f>IF(N215="VALID SCORE",VLOOKUP(M215,'5.  PRE-OP conversion score'!$A$5:$B$35,2,TRUE),"INVALID SCORE")</f>
        <v>INVALID SCORE</v>
      </c>
    </row>
    <row r="216" spans="1:15" ht="15.75" customHeight="1" x14ac:dyDescent="0.2">
      <c r="A216" s="16">
        <v>205</v>
      </c>
      <c r="B216" s="12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49" t="e">
        <f t="shared" si="6"/>
        <v>#DIV/0!</v>
      </c>
      <c r="N216" s="35" t="str">
        <f t="shared" si="7"/>
        <v>INVALID SCORE</v>
      </c>
      <c r="O216" s="51" t="str">
        <f>IF(N216="VALID SCORE",VLOOKUP(M216,'5.  PRE-OP conversion score'!$A$5:$B$35,2,TRUE),"INVALID SCORE")</f>
        <v>INVALID SCORE</v>
      </c>
    </row>
    <row r="217" spans="1:15" ht="15.75" customHeight="1" x14ac:dyDescent="0.2">
      <c r="A217" s="16">
        <v>206</v>
      </c>
      <c r="B217" s="12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49" t="e">
        <f t="shared" si="6"/>
        <v>#DIV/0!</v>
      </c>
      <c r="N217" s="35" t="str">
        <f t="shared" si="7"/>
        <v>INVALID SCORE</v>
      </c>
      <c r="O217" s="51" t="str">
        <f>IF(N217="VALID SCORE",VLOOKUP(M217,'5.  PRE-OP conversion score'!$A$5:$B$35,2,TRUE),"INVALID SCORE")</f>
        <v>INVALID SCORE</v>
      </c>
    </row>
    <row r="218" spans="1:15" ht="15.75" customHeight="1" x14ac:dyDescent="0.2">
      <c r="A218" s="16">
        <v>207</v>
      </c>
      <c r="B218" s="12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49" t="e">
        <f t="shared" si="6"/>
        <v>#DIV/0!</v>
      </c>
      <c r="N218" s="35" t="str">
        <f t="shared" si="7"/>
        <v>INVALID SCORE</v>
      </c>
      <c r="O218" s="51" t="str">
        <f>IF(N218="VALID SCORE",VLOOKUP(M218,'5.  PRE-OP conversion score'!$A$5:$B$35,2,TRUE),"INVALID SCORE")</f>
        <v>INVALID SCORE</v>
      </c>
    </row>
    <row r="219" spans="1:15" ht="15.75" customHeight="1" x14ac:dyDescent="0.2">
      <c r="A219" s="16">
        <v>208</v>
      </c>
      <c r="B219" s="12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49" t="e">
        <f t="shared" si="6"/>
        <v>#DIV/0!</v>
      </c>
      <c r="N219" s="35" t="str">
        <f t="shared" si="7"/>
        <v>INVALID SCORE</v>
      </c>
      <c r="O219" s="51" t="str">
        <f>IF(N219="VALID SCORE",VLOOKUP(M219,'5.  PRE-OP conversion score'!$A$5:$B$35,2,TRUE),"INVALID SCORE")</f>
        <v>INVALID SCORE</v>
      </c>
    </row>
    <row r="220" spans="1:15" ht="15.75" customHeight="1" x14ac:dyDescent="0.2">
      <c r="A220" s="16">
        <v>209</v>
      </c>
      <c r="B220" s="12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49" t="e">
        <f t="shared" si="6"/>
        <v>#DIV/0!</v>
      </c>
      <c r="N220" s="35" t="str">
        <f t="shared" si="7"/>
        <v>INVALID SCORE</v>
      </c>
      <c r="O220" s="51" t="str">
        <f>IF(N220="VALID SCORE",VLOOKUP(M220,'5.  PRE-OP conversion score'!$A$5:$B$35,2,TRUE),"INVALID SCORE")</f>
        <v>INVALID SCORE</v>
      </c>
    </row>
    <row r="221" spans="1:15" ht="15.75" customHeight="1" x14ac:dyDescent="0.2">
      <c r="A221" s="16">
        <v>210</v>
      </c>
      <c r="B221" s="12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49" t="e">
        <f t="shared" si="6"/>
        <v>#DIV/0!</v>
      </c>
      <c r="N221" s="35" t="str">
        <f t="shared" si="7"/>
        <v>INVALID SCORE</v>
      </c>
      <c r="O221" s="51" t="str">
        <f>IF(N221="VALID SCORE",VLOOKUP(M221,'5.  PRE-OP conversion score'!$A$5:$B$35,2,TRUE),"INVALID SCORE")</f>
        <v>INVALID SCORE</v>
      </c>
    </row>
    <row r="222" spans="1:15" ht="15.75" customHeight="1" x14ac:dyDescent="0.2">
      <c r="A222" s="16">
        <v>211</v>
      </c>
      <c r="B222" s="12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49" t="e">
        <f t="shared" si="6"/>
        <v>#DIV/0!</v>
      </c>
      <c r="N222" s="35" t="str">
        <f t="shared" si="7"/>
        <v>INVALID SCORE</v>
      </c>
      <c r="O222" s="51" t="str">
        <f>IF(N222="VALID SCORE",VLOOKUP(M222,'5.  PRE-OP conversion score'!$A$5:$B$35,2,TRUE),"INVALID SCORE")</f>
        <v>INVALID SCORE</v>
      </c>
    </row>
    <row r="223" spans="1:15" ht="15.75" customHeight="1" x14ac:dyDescent="0.2">
      <c r="A223" s="16">
        <v>212</v>
      </c>
      <c r="B223" s="12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49" t="e">
        <f t="shared" si="6"/>
        <v>#DIV/0!</v>
      </c>
      <c r="N223" s="35" t="str">
        <f t="shared" si="7"/>
        <v>INVALID SCORE</v>
      </c>
      <c r="O223" s="51" t="str">
        <f>IF(N223="VALID SCORE",VLOOKUP(M223,'5.  PRE-OP conversion score'!$A$5:$B$35,2,TRUE),"INVALID SCORE")</f>
        <v>INVALID SCORE</v>
      </c>
    </row>
    <row r="224" spans="1:15" ht="15.75" customHeight="1" x14ac:dyDescent="0.2">
      <c r="A224" s="16">
        <v>213</v>
      </c>
      <c r="B224" s="12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49" t="e">
        <f t="shared" si="6"/>
        <v>#DIV/0!</v>
      </c>
      <c r="N224" s="35" t="str">
        <f t="shared" si="7"/>
        <v>INVALID SCORE</v>
      </c>
      <c r="O224" s="51" t="str">
        <f>IF(N224="VALID SCORE",VLOOKUP(M224,'5.  PRE-OP conversion score'!$A$5:$B$35,2,TRUE),"INVALID SCORE")</f>
        <v>INVALID SCORE</v>
      </c>
    </row>
    <row r="225" spans="1:15" ht="15.75" customHeight="1" x14ac:dyDescent="0.2">
      <c r="A225" s="16">
        <v>214</v>
      </c>
      <c r="B225" s="12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49" t="e">
        <f t="shared" si="6"/>
        <v>#DIV/0!</v>
      </c>
      <c r="N225" s="35" t="str">
        <f t="shared" si="7"/>
        <v>INVALID SCORE</v>
      </c>
      <c r="O225" s="51" t="str">
        <f>IF(N225="VALID SCORE",VLOOKUP(M225,'5.  PRE-OP conversion score'!$A$5:$B$35,2,TRUE),"INVALID SCORE")</f>
        <v>INVALID SCORE</v>
      </c>
    </row>
    <row r="226" spans="1:15" ht="15.75" customHeight="1" x14ac:dyDescent="0.2">
      <c r="A226" s="16">
        <v>215</v>
      </c>
      <c r="B226" s="12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49" t="e">
        <f t="shared" si="6"/>
        <v>#DIV/0!</v>
      </c>
      <c r="N226" s="35" t="str">
        <f t="shared" si="7"/>
        <v>INVALID SCORE</v>
      </c>
      <c r="O226" s="51" t="str">
        <f>IF(N226="VALID SCORE",VLOOKUP(M226,'5.  PRE-OP conversion score'!$A$5:$B$35,2,TRUE),"INVALID SCORE")</f>
        <v>INVALID SCORE</v>
      </c>
    </row>
    <row r="227" spans="1:15" ht="15.75" customHeight="1" x14ac:dyDescent="0.2">
      <c r="A227" s="16">
        <v>216</v>
      </c>
      <c r="B227" s="12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49" t="e">
        <f t="shared" si="6"/>
        <v>#DIV/0!</v>
      </c>
      <c r="N227" s="35" t="str">
        <f t="shared" si="7"/>
        <v>INVALID SCORE</v>
      </c>
      <c r="O227" s="51" t="str">
        <f>IF(N227="VALID SCORE",VLOOKUP(M227,'5.  PRE-OP conversion score'!$A$5:$B$35,2,TRUE),"INVALID SCORE")</f>
        <v>INVALID SCORE</v>
      </c>
    </row>
    <row r="228" spans="1:15" ht="15.75" customHeight="1" x14ac:dyDescent="0.2">
      <c r="A228" s="16">
        <v>217</v>
      </c>
      <c r="B228" s="12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49" t="e">
        <f t="shared" si="6"/>
        <v>#DIV/0!</v>
      </c>
      <c r="N228" s="35" t="str">
        <f t="shared" si="7"/>
        <v>INVALID SCORE</v>
      </c>
      <c r="O228" s="51" t="str">
        <f>IF(N228="VALID SCORE",VLOOKUP(M228,'5.  PRE-OP conversion score'!$A$5:$B$35,2,TRUE),"INVALID SCORE")</f>
        <v>INVALID SCORE</v>
      </c>
    </row>
    <row r="229" spans="1:15" ht="15.75" customHeight="1" x14ac:dyDescent="0.2">
      <c r="A229" s="16">
        <v>218</v>
      </c>
      <c r="B229" s="12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49" t="e">
        <f t="shared" si="6"/>
        <v>#DIV/0!</v>
      </c>
      <c r="N229" s="35" t="str">
        <f t="shared" si="7"/>
        <v>INVALID SCORE</v>
      </c>
      <c r="O229" s="51" t="str">
        <f>IF(N229="VALID SCORE",VLOOKUP(M229,'5.  PRE-OP conversion score'!$A$5:$B$35,2,TRUE),"INVALID SCORE")</f>
        <v>INVALID SCORE</v>
      </c>
    </row>
    <row r="230" spans="1:15" ht="15.75" customHeight="1" x14ac:dyDescent="0.2">
      <c r="A230" s="16">
        <v>219</v>
      </c>
      <c r="B230" s="12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49" t="e">
        <f t="shared" si="6"/>
        <v>#DIV/0!</v>
      </c>
      <c r="N230" s="35" t="str">
        <f t="shared" si="7"/>
        <v>INVALID SCORE</v>
      </c>
      <c r="O230" s="51" t="str">
        <f>IF(N230="VALID SCORE",VLOOKUP(M230,'5.  PRE-OP conversion score'!$A$5:$B$35,2,TRUE),"INVALID SCORE")</f>
        <v>INVALID SCORE</v>
      </c>
    </row>
    <row r="231" spans="1:15" ht="15.75" customHeight="1" x14ac:dyDescent="0.2">
      <c r="A231" s="16">
        <v>220</v>
      </c>
      <c r="B231" s="12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49" t="e">
        <f t="shared" si="6"/>
        <v>#DIV/0!</v>
      </c>
      <c r="N231" s="35" t="str">
        <f t="shared" si="7"/>
        <v>INVALID SCORE</v>
      </c>
      <c r="O231" s="51" t="str">
        <f>IF(N231="VALID SCORE",VLOOKUP(M231,'5.  PRE-OP conversion score'!$A$5:$B$35,2,TRUE),"INVALID SCORE")</f>
        <v>INVALID SCORE</v>
      </c>
    </row>
    <row r="232" spans="1:15" ht="15.75" customHeight="1" x14ac:dyDescent="0.2">
      <c r="A232" s="16">
        <v>221</v>
      </c>
      <c r="B232" s="12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49" t="e">
        <f t="shared" si="6"/>
        <v>#DIV/0!</v>
      </c>
      <c r="N232" s="35" t="str">
        <f t="shared" si="7"/>
        <v>INVALID SCORE</v>
      </c>
      <c r="O232" s="51" t="str">
        <f>IF(N232="VALID SCORE",VLOOKUP(M232,'5.  PRE-OP conversion score'!$A$5:$B$35,2,TRUE),"INVALID SCORE")</f>
        <v>INVALID SCORE</v>
      </c>
    </row>
    <row r="233" spans="1:15" ht="15.75" customHeight="1" x14ac:dyDescent="0.2">
      <c r="A233" s="16">
        <v>222</v>
      </c>
      <c r="B233" s="12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49" t="e">
        <f t="shared" si="6"/>
        <v>#DIV/0!</v>
      </c>
      <c r="N233" s="35" t="str">
        <f t="shared" si="7"/>
        <v>INVALID SCORE</v>
      </c>
      <c r="O233" s="51" t="str">
        <f>IF(N233="VALID SCORE",VLOOKUP(M233,'5.  PRE-OP conversion score'!$A$5:$B$35,2,TRUE),"INVALID SCORE")</f>
        <v>INVALID SCORE</v>
      </c>
    </row>
    <row r="234" spans="1:15" ht="15.75" customHeight="1" x14ac:dyDescent="0.2">
      <c r="A234" s="16">
        <v>223</v>
      </c>
      <c r="B234" s="12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49" t="e">
        <f t="shared" si="6"/>
        <v>#DIV/0!</v>
      </c>
      <c r="N234" s="35" t="str">
        <f t="shared" si="7"/>
        <v>INVALID SCORE</v>
      </c>
      <c r="O234" s="51" t="str">
        <f>IF(N234="VALID SCORE",VLOOKUP(M234,'5.  PRE-OP conversion score'!$A$5:$B$35,2,TRUE),"INVALID SCORE")</f>
        <v>INVALID SCORE</v>
      </c>
    </row>
    <row r="235" spans="1:15" ht="15.75" customHeight="1" x14ac:dyDescent="0.2">
      <c r="A235" s="16">
        <v>224</v>
      </c>
      <c r="B235" s="12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49" t="e">
        <f t="shared" si="6"/>
        <v>#DIV/0!</v>
      </c>
      <c r="N235" s="35" t="str">
        <f t="shared" si="7"/>
        <v>INVALID SCORE</v>
      </c>
      <c r="O235" s="51" t="str">
        <f>IF(N235="VALID SCORE",VLOOKUP(M235,'5.  PRE-OP conversion score'!$A$5:$B$35,2,TRUE),"INVALID SCORE")</f>
        <v>INVALID SCORE</v>
      </c>
    </row>
    <row r="236" spans="1:15" ht="15.75" customHeight="1" x14ac:dyDescent="0.2">
      <c r="A236" s="16">
        <v>225</v>
      </c>
      <c r="B236" s="12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49" t="e">
        <f t="shared" si="6"/>
        <v>#DIV/0!</v>
      </c>
      <c r="N236" s="35" t="str">
        <f t="shared" si="7"/>
        <v>INVALID SCORE</v>
      </c>
      <c r="O236" s="51" t="str">
        <f>IF(N236="VALID SCORE",VLOOKUP(M236,'5.  PRE-OP conversion score'!$A$5:$B$35,2,TRUE),"INVALID SCORE")</f>
        <v>INVALID SCORE</v>
      </c>
    </row>
    <row r="237" spans="1:15" ht="15.75" customHeight="1" x14ac:dyDescent="0.2">
      <c r="A237" s="16">
        <v>226</v>
      </c>
      <c r="B237" s="12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49" t="e">
        <f t="shared" si="6"/>
        <v>#DIV/0!</v>
      </c>
      <c r="N237" s="35" t="str">
        <f t="shared" si="7"/>
        <v>INVALID SCORE</v>
      </c>
      <c r="O237" s="51" t="str">
        <f>IF(N237="VALID SCORE",VLOOKUP(M237,'5.  PRE-OP conversion score'!$A$5:$B$35,2,TRUE),"INVALID SCORE")</f>
        <v>INVALID SCORE</v>
      </c>
    </row>
    <row r="238" spans="1:15" ht="15.75" customHeight="1" x14ac:dyDescent="0.2">
      <c r="A238" s="16">
        <v>227</v>
      </c>
      <c r="B238" s="12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49" t="e">
        <f t="shared" si="6"/>
        <v>#DIV/0!</v>
      </c>
      <c r="N238" s="35" t="str">
        <f t="shared" si="7"/>
        <v>INVALID SCORE</v>
      </c>
      <c r="O238" s="51" t="str">
        <f>IF(N238="VALID SCORE",VLOOKUP(M238,'5.  PRE-OP conversion score'!$A$5:$B$35,2,TRUE),"INVALID SCORE")</f>
        <v>INVALID SCORE</v>
      </c>
    </row>
    <row r="239" spans="1:15" ht="15.75" customHeight="1" x14ac:dyDescent="0.2">
      <c r="A239" s="16">
        <v>228</v>
      </c>
      <c r="B239" s="12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49" t="e">
        <f t="shared" si="6"/>
        <v>#DIV/0!</v>
      </c>
      <c r="N239" s="35" t="str">
        <f t="shared" si="7"/>
        <v>INVALID SCORE</v>
      </c>
      <c r="O239" s="51" t="str">
        <f>IF(N239="VALID SCORE",VLOOKUP(M239,'5.  PRE-OP conversion score'!$A$5:$B$35,2,TRUE),"INVALID SCORE")</f>
        <v>INVALID SCORE</v>
      </c>
    </row>
    <row r="240" spans="1:15" ht="15.75" customHeight="1" x14ac:dyDescent="0.2">
      <c r="A240" s="16">
        <v>229</v>
      </c>
      <c r="B240" s="12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49" t="e">
        <f t="shared" si="6"/>
        <v>#DIV/0!</v>
      </c>
      <c r="N240" s="35" t="str">
        <f t="shared" si="7"/>
        <v>INVALID SCORE</v>
      </c>
      <c r="O240" s="51" t="str">
        <f>IF(N240="VALID SCORE",VLOOKUP(M240,'5.  PRE-OP conversion score'!$A$5:$B$35,2,TRUE),"INVALID SCORE")</f>
        <v>INVALID SCORE</v>
      </c>
    </row>
    <row r="241" spans="1:15" ht="15.75" customHeight="1" x14ac:dyDescent="0.2">
      <c r="A241" s="16">
        <v>230</v>
      </c>
      <c r="B241" s="12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49" t="e">
        <f t="shared" si="6"/>
        <v>#DIV/0!</v>
      </c>
      <c r="N241" s="35" t="str">
        <f t="shared" si="7"/>
        <v>INVALID SCORE</v>
      </c>
      <c r="O241" s="51" t="str">
        <f>IF(N241="VALID SCORE",VLOOKUP(M241,'5.  PRE-OP conversion score'!$A$5:$B$35,2,TRUE),"INVALID SCORE")</f>
        <v>INVALID SCORE</v>
      </c>
    </row>
    <row r="242" spans="1:15" ht="15.75" customHeight="1" x14ac:dyDescent="0.2">
      <c r="A242" s="16">
        <v>231</v>
      </c>
      <c r="B242" s="12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49" t="e">
        <f t="shared" si="6"/>
        <v>#DIV/0!</v>
      </c>
      <c r="N242" s="35" t="str">
        <f t="shared" si="7"/>
        <v>INVALID SCORE</v>
      </c>
      <c r="O242" s="51" t="str">
        <f>IF(N242="VALID SCORE",VLOOKUP(M242,'5.  PRE-OP conversion score'!$A$5:$B$35,2,TRUE),"INVALID SCORE")</f>
        <v>INVALID SCORE</v>
      </c>
    </row>
    <row r="243" spans="1:15" ht="15.75" customHeight="1" x14ac:dyDescent="0.2">
      <c r="A243" s="16">
        <v>232</v>
      </c>
      <c r="B243" s="12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49" t="e">
        <f t="shared" si="6"/>
        <v>#DIV/0!</v>
      </c>
      <c r="N243" s="35" t="str">
        <f t="shared" si="7"/>
        <v>INVALID SCORE</v>
      </c>
      <c r="O243" s="51" t="str">
        <f>IF(N243="VALID SCORE",VLOOKUP(M243,'5.  PRE-OP conversion score'!$A$5:$B$35,2,TRUE),"INVALID SCORE")</f>
        <v>INVALID SCORE</v>
      </c>
    </row>
    <row r="244" spans="1:15" ht="15.75" customHeight="1" x14ac:dyDescent="0.2">
      <c r="A244" s="16">
        <v>233</v>
      </c>
      <c r="B244" s="12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49" t="e">
        <f t="shared" si="6"/>
        <v>#DIV/0!</v>
      </c>
      <c r="N244" s="35" t="str">
        <f t="shared" si="7"/>
        <v>INVALID SCORE</v>
      </c>
      <c r="O244" s="51" t="str">
        <f>IF(N244="VALID SCORE",VLOOKUP(M244,'5.  PRE-OP conversion score'!$A$5:$B$35,2,TRUE),"INVALID SCORE")</f>
        <v>INVALID SCORE</v>
      </c>
    </row>
    <row r="245" spans="1:15" ht="15.75" customHeight="1" x14ac:dyDescent="0.2">
      <c r="A245" s="16">
        <v>234</v>
      </c>
      <c r="B245" s="12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49" t="e">
        <f t="shared" si="6"/>
        <v>#DIV/0!</v>
      </c>
      <c r="N245" s="35" t="str">
        <f t="shared" si="7"/>
        <v>INVALID SCORE</v>
      </c>
      <c r="O245" s="51" t="str">
        <f>IF(N245="VALID SCORE",VLOOKUP(M245,'5.  PRE-OP conversion score'!$A$5:$B$35,2,TRUE),"INVALID SCORE")</f>
        <v>INVALID SCORE</v>
      </c>
    </row>
    <row r="246" spans="1:15" ht="15.75" customHeight="1" x14ac:dyDescent="0.2">
      <c r="A246" s="16">
        <v>235</v>
      </c>
      <c r="B246" s="12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49" t="e">
        <f t="shared" si="6"/>
        <v>#DIV/0!</v>
      </c>
      <c r="N246" s="35" t="str">
        <f t="shared" si="7"/>
        <v>INVALID SCORE</v>
      </c>
      <c r="O246" s="51" t="str">
        <f>IF(N246="VALID SCORE",VLOOKUP(M246,'5.  PRE-OP conversion score'!$A$5:$B$35,2,TRUE),"INVALID SCORE")</f>
        <v>INVALID SCORE</v>
      </c>
    </row>
    <row r="247" spans="1:15" ht="15.75" customHeight="1" x14ac:dyDescent="0.2">
      <c r="A247" s="16">
        <v>236</v>
      </c>
      <c r="B247" s="12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49" t="e">
        <f t="shared" si="6"/>
        <v>#DIV/0!</v>
      </c>
      <c r="N247" s="35" t="str">
        <f t="shared" si="7"/>
        <v>INVALID SCORE</v>
      </c>
      <c r="O247" s="51" t="str">
        <f>IF(N247="VALID SCORE",VLOOKUP(M247,'5.  PRE-OP conversion score'!$A$5:$B$35,2,TRUE),"INVALID SCORE")</f>
        <v>INVALID SCORE</v>
      </c>
    </row>
    <row r="248" spans="1:15" ht="15.75" customHeight="1" x14ac:dyDescent="0.2">
      <c r="A248" s="16">
        <v>237</v>
      </c>
      <c r="B248" s="12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49" t="e">
        <f t="shared" si="6"/>
        <v>#DIV/0!</v>
      </c>
      <c r="N248" s="35" t="str">
        <f t="shared" si="7"/>
        <v>INVALID SCORE</v>
      </c>
      <c r="O248" s="51" t="str">
        <f>IF(N248="VALID SCORE",VLOOKUP(M248,'5.  PRE-OP conversion score'!$A$5:$B$35,2,TRUE),"INVALID SCORE")</f>
        <v>INVALID SCORE</v>
      </c>
    </row>
    <row r="249" spans="1:15" ht="15.75" customHeight="1" x14ac:dyDescent="0.2">
      <c r="A249" s="16">
        <v>238</v>
      </c>
      <c r="B249" s="12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49" t="e">
        <f t="shared" si="6"/>
        <v>#DIV/0!</v>
      </c>
      <c r="N249" s="35" t="str">
        <f t="shared" si="7"/>
        <v>INVALID SCORE</v>
      </c>
      <c r="O249" s="51" t="str">
        <f>IF(N249="VALID SCORE",VLOOKUP(M249,'5.  PRE-OP conversion score'!$A$5:$B$35,2,TRUE),"INVALID SCORE")</f>
        <v>INVALID SCORE</v>
      </c>
    </row>
    <row r="250" spans="1:15" ht="15.75" customHeight="1" x14ac:dyDescent="0.2">
      <c r="A250" s="16">
        <v>239</v>
      </c>
      <c r="B250" s="12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49" t="e">
        <f t="shared" si="6"/>
        <v>#DIV/0!</v>
      </c>
      <c r="N250" s="35" t="str">
        <f t="shared" si="7"/>
        <v>INVALID SCORE</v>
      </c>
      <c r="O250" s="51" t="str">
        <f>IF(N250="VALID SCORE",VLOOKUP(M250,'5.  PRE-OP conversion score'!$A$5:$B$35,2,TRUE),"INVALID SCORE")</f>
        <v>INVALID SCORE</v>
      </c>
    </row>
    <row r="251" spans="1:15" ht="15.75" customHeight="1" x14ac:dyDescent="0.2">
      <c r="A251" s="16">
        <v>240</v>
      </c>
      <c r="B251" s="12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49" t="e">
        <f t="shared" si="6"/>
        <v>#DIV/0!</v>
      </c>
      <c r="N251" s="35" t="str">
        <f t="shared" si="7"/>
        <v>INVALID SCORE</v>
      </c>
      <c r="O251" s="51" t="str">
        <f>IF(N251="VALID SCORE",VLOOKUP(M251,'5.  PRE-OP conversion score'!$A$5:$B$35,2,TRUE),"INVALID SCORE")</f>
        <v>INVALID SCORE</v>
      </c>
    </row>
    <row r="252" spans="1:15" ht="15.75" customHeight="1" x14ac:dyDescent="0.2">
      <c r="A252" s="16">
        <v>241</v>
      </c>
      <c r="B252" s="12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49" t="e">
        <f t="shared" si="6"/>
        <v>#DIV/0!</v>
      </c>
      <c r="N252" s="35" t="str">
        <f t="shared" si="7"/>
        <v>INVALID SCORE</v>
      </c>
      <c r="O252" s="51" t="str">
        <f>IF(N252="VALID SCORE",VLOOKUP(M252,'5.  PRE-OP conversion score'!$A$5:$B$35,2,TRUE),"INVALID SCORE")</f>
        <v>INVALID SCORE</v>
      </c>
    </row>
    <row r="253" spans="1:15" ht="15.75" customHeight="1" x14ac:dyDescent="0.2">
      <c r="A253" s="16">
        <v>242</v>
      </c>
      <c r="B253" s="12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49" t="e">
        <f t="shared" si="6"/>
        <v>#DIV/0!</v>
      </c>
      <c r="N253" s="35" t="str">
        <f t="shared" si="7"/>
        <v>INVALID SCORE</v>
      </c>
      <c r="O253" s="51" t="str">
        <f>IF(N253="VALID SCORE",VLOOKUP(M253,'5.  PRE-OP conversion score'!$A$5:$B$35,2,TRUE),"INVALID SCORE")</f>
        <v>INVALID SCORE</v>
      </c>
    </row>
    <row r="254" spans="1:15" ht="15.75" customHeight="1" x14ac:dyDescent="0.2">
      <c r="A254" s="16">
        <v>243</v>
      </c>
      <c r="B254" s="12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49" t="e">
        <f t="shared" si="6"/>
        <v>#DIV/0!</v>
      </c>
      <c r="N254" s="35" t="str">
        <f t="shared" si="7"/>
        <v>INVALID SCORE</v>
      </c>
      <c r="O254" s="51" t="str">
        <f>IF(N254="VALID SCORE",VLOOKUP(M254,'5.  PRE-OP conversion score'!$A$5:$B$35,2,TRUE),"INVALID SCORE")</f>
        <v>INVALID SCORE</v>
      </c>
    </row>
    <row r="255" spans="1:15" ht="15.75" customHeight="1" x14ac:dyDescent="0.2">
      <c r="A255" s="16">
        <v>244</v>
      </c>
      <c r="B255" s="12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49" t="e">
        <f t="shared" si="6"/>
        <v>#DIV/0!</v>
      </c>
      <c r="N255" s="35" t="str">
        <f t="shared" si="7"/>
        <v>INVALID SCORE</v>
      </c>
      <c r="O255" s="51" t="str">
        <f>IF(N255="VALID SCORE",VLOOKUP(M255,'5.  PRE-OP conversion score'!$A$5:$B$35,2,TRUE),"INVALID SCORE")</f>
        <v>INVALID SCORE</v>
      </c>
    </row>
    <row r="256" spans="1:15" ht="15.75" customHeight="1" x14ac:dyDescent="0.2">
      <c r="A256" s="16">
        <v>245</v>
      </c>
      <c r="B256" s="12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49" t="e">
        <f t="shared" si="6"/>
        <v>#DIV/0!</v>
      </c>
      <c r="N256" s="35" t="str">
        <f t="shared" si="7"/>
        <v>INVALID SCORE</v>
      </c>
      <c r="O256" s="51" t="str">
        <f>IF(N256="VALID SCORE",VLOOKUP(M256,'5.  PRE-OP conversion score'!$A$5:$B$35,2,TRUE),"INVALID SCORE")</f>
        <v>INVALID SCORE</v>
      </c>
    </row>
    <row r="257" spans="1:15" ht="15.75" customHeight="1" x14ac:dyDescent="0.2">
      <c r="A257" s="16">
        <v>246</v>
      </c>
      <c r="B257" s="12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49" t="e">
        <f t="shared" si="6"/>
        <v>#DIV/0!</v>
      </c>
      <c r="N257" s="35" t="str">
        <f t="shared" si="7"/>
        <v>INVALID SCORE</v>
      </c>
      <c r="O257" s="51" t="str">
        <f>IF(N257="VALID SCORE",VLOOKUP(M257,'5.  PRE-OP conversion score'!$A$5:$B$35,2,TRUE),"INVALID SCORE")</f>
        <v>INVALID SCORE</v>
      </c>
    </row>
    <row r="258" spans="1:15" ht="15.75" customHeight="1" x14ac:dyDescent="0.2">
      <c r="A258" s="16">
        <v>247</v>
      </c>
      <c r="B258" s="12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49" t="e">
        <f t="shared" si="6"/>
        <v>#DIV/0!</v>
      </c>
      <c r="N258" s="35" t="str">
        <f t="shared" si="7"/>
        <v>INVALID SCORE</v>
      </c>
      <c r="O258" s="51" t="str">
        <f>IF(N258="VALID SCORE",VLOOKUP(M258,'5.  PRE-OP conversion score'!$A$5:$B$35,2,TRUE),"INVALID SCORE")</f>
        <v>INVALID SCORE</v>
      </c>
    </row>
    <row r="259" spans="1:15" ht="15.75" customHeight="1" x14ac:dyDescent="0.2">
      <c r="A259" s="16">
        <v>248</v>
      </c>
      <c r="B259" s="12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49" t="e">
        <f t="shared" si="6"/>
        <v>#DIV/0!</v>
      </c>
      <c r="N259" s="35" t="str">
        <f t="shared" si="7"/>
        <v>INVALID SCORE</v>
      </c>
      <c r="O259" s="51" t="str">
        <f>IF(N259="VALID SCORE",VLOOKUP(M259,'5.  PRE-OP conversion score'!$A$5:$B$35,2,TRUE),"INVALID SCORE")</f>
        <v>INVALID SCORE</v>
      </c>
    </row>
    <row r="260" spans="1:15" ht="15.75" customHeight="1" x14ac:dyDescent="0.2">
      <c r="A260" s="16">
        <v>249</v>
      </c>
      <c r="B260" s="12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49" t="e">
        <f t="shared" si="6"/>
        <v>#DIV/0!</v>
      </c>
      <c r="N260" s="35" t="str">
        <f t="shared" si="7"/>
        <v>INVALID SCORE</v>
      </c>
      <c r="O260" s="51" t="str">
        <f>IF(N260="VALID SCORE",VLOOKUP(M260,'5.  PRE-OP conversion score'!$A$5:$B$35,2,TRUE),"INVALID SCORE")</f>
        <v>INVALID SCORE</v>
      </c>
    </row>
    <row r="261" spans="1:15" ht="15.75" customHeight="1" x14ac:dyDescent="0.2">
      <c r="A261" s="16">
        <v>250</v>
      </c>
      <c r="B261" s="12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49" t="e">
        <f t="shared" si="6"/>
        <v>#DIV/0!</v>
      </c>
      <c r="N261" s="35" t="str">
        <f t="shared" si="7"/>
        <v>INVALID SCORE</v>
      </c>
      <c r="O261" s="51" t="str">
        <f>IF(N261="VALID SCORE",VLOOKUP(M261,'5.  PRE-OP conversion score'!$A$5:$B$35,2,TRUE),"INVALID SCORE")</f>
        <v>INVALID SCORE</v>
      </c>
    </row>
    <row r="262" spans="1:15" ht="15.75" customHeight="1" x14ac:dyDescent="0.2">
      <c r="A262" s="16">
        <v>251</v>
      </c>
      <c r="B262" s="12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49" t="e">
        <f t="shared" si="6"/>
        <v>#DIV/0!</v>
      </c>
      <c r="N262" s="35" t="str">
        <f t="shared" si="7"/>
        <v>INVALID SCORE</v>
      </c>
      <c r="O262" s="51" t="str">
        <f>IF(N262="VALID SCORE",VLOOKUP(M262,'5.  PRE-OP conversion score'!$A$5:$B$35,2,TRUE),"INVALID SCORE")</f>
        <v>INVALID SCORE</v>
      </c>
    </row>
    <row r="263" spans="1:15" ht="15.75" customHeight="1" x14ac:dyDescent="0.2">
      <c r="A263" s="16">
        <v>252</v>
      </c>
      <c r="B263" s="12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49" t="e">
        <f t="shared" si="6"/>
        <v>#DIV/0!</v>
      </c>
      <c r="N263" s="35" t="str">
        <f t="shared" si="7"/>
        <v>INVALID SCORE</v>
      </c>
      <c r="O263" s="51" t="str">
        <f>IF(N263="VALID SCORE",VLOOKUP(M263,'5.  PRE-OP conversion score'!$A$5:$B$35,2,TRUE),"INVALID SCORE")</f>
        <v>INVALID SCORE</v>
      </c>
    </row>
    <row r="264" spans="1:15" ht="15.75" customHeight="1" x14ac:dyDescent="0.2">
      <c r="A264" s="16">
        <v>253</v>
      </c>
      <c r="B264" s="12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49" t="e">
        <f t="shared" ref="M264:M327" si="8">SUM(C264:L264)+((SUM(C264:L264)/(10-COUNTBLANK(C264:L264))*COUNTBLANK(C264:L264)))</f>
        <v>#DIV/0!</v>
      </c>
      <c r="N264" s="35" t="str">
        <f t="shared" ref="N264:N327" si="9">IF(COUNTBLANK(C264:L264)&gt;5,"INVALID SCORE","VALID SCORE")</f>
        <v>INVALID SCORE</v>
      </c>
      <c r="O264" s="51" t="str">
        <f>IF(N264="VALID SCORE",VLOOKUP(M264,'5.  PRE-OP conversion score'!$A$5:$B$35,2,TRUE),"INVALID SCORE")</f>
        <v>INVALID SCORE</v>
      </c>
    </row>
    <row r="265" spans="1:15" ht="15.75" customHeight="1" x14ac:dyDescent="0.2">
      <c r="A265" s="16">
        <v>254</v>
      </c>
      <c r="B265" s="12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49" t="e">
        <f t="shared" si="8"/>
        <v>#DIV/0!</v>
      </c>
      <c r="N265" s="35" t="str">
        <f t="shared" si="9"/>
        <v>INVALID SCORE</v>
      </c>
      <c r="O265" s="51" t="str">
        <f>IF(N265="VALID SCORE",VLOOKUP(M265,'5.  PRE-OP conversion score'!$A$5:$B$35,2,TRUE),"INVALID SCORE")</f>
        <v>INVALID SCORE</v>
      </c>
    </row>
    <row r="266" spans="1:15" ht="15.75" customHeight="1" x14ac:dyDescent="0.2">
      <c r="A266" s="16">
        <v>255</v>
      </c>
      <c r="B266" s="12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49" t="e">
        <f t="shared" si="8"/>
        <v>#DIV/0!</v>
      </c>
      <c r="N266" s="35" t="str">
        <f t="shared" si="9"/>
        <v>INVALID SCORE</v>
      </c>
      <c r="O266" s="51" t="str">
        <f>IF(N266="VALID SCORE",VLOOKUP(M266,'5.  PRE-OP conversion score'!$A$5:$B$35,2,TRUE),"INVALID SCORE")</f>
        <v>INVALID SCORE</v>
      </c>
    </row>
    <row r="267" spans="1:15" ht="15.75" customHeight="1" x14ac:dyDescent="0.2">
      <c r="A267" s="16">
        <v>256</v>
      </c>
      <c r="B267" s="12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49" t="e">
        <f t="shared" si="8"/>
        <v>#DIV/0!</v>
      </c>
      <c r="N267" s="35" t="str">
        <f t="shared" si="9"/>
        <v>INVALID SCORE</v>
      </c>
      <c r="O267" s="51" t="str">
        <f>IF(N267="VALID SCORE",VLOOKUP(M267,'5.  PRE-OP conversion score'!$A$5:$B$35,2,TRUE),"INVALID SCORE")</f>
        <v>INVALID SCORE</v>
      </c>
    </row>
    <row r="268" spans="1:15" ht="15.75" customHeight="1" x14ac:dyDescent="0.2">
      <c r="A268" s="16">
        <v>257</v>
      </c>
      <c r="B268" s="12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49" t="e">
        <f t="shared" si="8"/>
        <v>#DIV/0!</v>
      </c>
      <c r="N268" s="35" t="str">
        <f t="shared" si="9"/>
        <v>INVALID SCORE</v>
      </c>
      <c r="O268" s="51" t="str">
        <f>IF(N268="VALID SCORE",VLOOKUP(M268,'5.  PRE-OP conversion score'!$A$5:$B$35,2,TRUE),"INVALID SCORE")</f>
        <v>INVALID SCORE</v>
      </c>
    </row>
    <row r="269" spans="1:15" ht="15.75" customHeight="1" x14ac:dyDescent="0.2">
      <c r="A269" s="16">
        <v>258</v>
      </c>
      <c r="B269" s="12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49" t="e">
        <f t="shared" si="8"/>
        <v>#DIV/0!</v>
      </c>
      <c r="N269" s="35" t="str">
        <f t="shared" si="9"/>
        <v>INVALID SCORE</v>
      </c>
      <c r="O269" s="51" t="str">
        <f>IF(N269="VALID SCORE",VLOOKUP(M269,'5.  PRE-OP conversion score'!$A$5:$B$35,2,TRUE),"INVALID SCORE")</f>
        <v>INVALID SCORE</v>
      </c>
    </row>
    <row r="270" spans="1:15" ht="15.75" customHeight="1" x14ac:dyDescent="0.2">
      <c r="A270" s="16">
        <v>259</v>
      </c>
      <c r="B270" s="12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49" t="e">
        <f t="shared" si="8"/>
        <v>#DIV/0!</v>
      </c>
      <c r="N270" s="35" t="str">
        <f t="shared" si="9"/>
        <v>INVALID SCORE</v>
      </c>
      <c r="O270" s="51" t="str">
        <f>IF(N270="VALID SCORE",VLOOKUP(M270,'5.  PRE-OP conversion score'!$A$5:$B$35,2,TRUE),"INVALID SCORE")</f>
        <v>INVALID SCORE</v>
      </c>
    </row>
    <row r="271" spans="1:15" ht="15.75" customHeight="1" x14ac:dyDescent="0.2">
      <c r="A271" s="16">
        <v>260</v>
      </c>
      <c r="B271" s="12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49" t="e">
        <f t="shared" si="8"/>
        <v>#DIV/0!</v>
      </c>
      <c r="N271" s="35" t="str">
        <f t="shared" si="9"/>
        <v>INVALID SCORE</v>
      </c>
      <c r="O271" s="51" t="str">
        <f>IF(N271="VALID SCORE",VLOOKUP(M271,'5.  PRE-OP conversion score'!$A$5:$B$35,2,TRUE),"INVALID SCORE")</f>
        <v>INVALID SCORE</v>
      </c>
    </row>
    <row r="272" spans="1:15" ht="15.75" customHeight="1" x14ac:dyDescent="0.2">
      <c r="A272" s="16">
        <v>261</v>
      </c>
      <c r="B272" s="12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49" t="e">
        <f t="shared" si="8"/>
        <v>#DIV/0!</v>
      </c>
      <c r="N272" s="35" t="str">
        <f t="shared" si="9"/>
        <v>INVALID SCORE</v>
      </c>
      <c r="O272" s="51" t="str">
        <f>IF(N272="VALID SCORE",VLOOKUP(M272,'5.  PRE-OP conversion score'!$A$5:$B$35,2,TRUE),"INVALID SCORE")</f>
        <v>INVALID SCORE</v>
      </c>
    </row>
    <row r="273" spans="1:15" ht="15.75" customHeight="1" x14ac:dyDescent="0.2">
      <c r="A273" s="16">
        <v>262</v>
      </c>
      <c r="B273" s="12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49" t="e">
        <f t="shared" si="8"/>
        <v>#DIV/0!</v>
      </c>
      <c r="N273" s="35" t="str">
        <f t="shared" si="9"/>
        <v>INVALID SCORE</v>
      </c>
      <c r="O273" s="51" t="str">
        <f>IF(N273="VALID SCORE",VLOOKUP(M273,'5.  PRE-OP conversion score'!$A$5:$B$35,2,TRUE),"INVALID SCORE")</f>
        <v>INVALID SCORE</v>
      </c>
    </row>
    <row r="274" spans="1:15" ht="15.75" customHeight="1" x14ac:dyDescent="0.2">
      <c r="A274" s="16">
        <v>263</v>
      </c>
      <c r="B274" s="12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49" t="e">
        <f t="shared" si="8"/>
        <v>#DIV/0!</v>
      </c>
      <c r="N274" s="35" t="str">
        <f t="shared" si="9"/>
        <v>INVALID SCORE</v>
      </c>
      <c r="O274" s="51" t="str">
        <f>IF(N274="VALID SCORE",VLOOKUP(M274,'5.  PRE-OP conversion score'!$A$5:$B$35,2,TRUE),"INVALID SCORE")</f>
        <v>INVALID SCORE</v>
      </c>
    </row>
    <row r="275" spans="1:15" ht="15.75" customHeight="1" x14ac:dyDescent="0.2">
      <c r="A275" s="16">
        <v>264</v>
      </c>
      <c r="B275" s="12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49" t="e">
        <f t="shared" si="8"/>
        <v>#DIV/0!</v>
      </c>
      <c r="N275" s="35" t="str">
        <f t="shared" si="9"/>
        <v>INVALID SCORE</v>
      </c>
      <c r="O275" s="51" t="str">
        <f>IF(N275="VALID SCORE",VLOOKUP(M275,'5.  PRE-OP conversion score'!$A$5:$B$35,2,TRUE),"INVALID SCORE")</f>
        <v>INVALID SCORE</v>
      </c>
    </row>
    <row r="276" spans="1:15" ht="15.75" customHeight="1" x14ac:dyDescent="0.2">
      <c r="A276" s="16">
        <v>265</v>
      </c>
      <c r="B276" s="12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49" t="e">
        <f t="shared" si="8"/>
        <v>#DIV/0!</v>
      </c>
      <c r="N276" s="35" t="str">
        <f t="shared" si="9"/>
        <v>INVALID SCORE</v>
      </c>
      <c r="O276" s="51" t="str">
        <f>IF(N276="VALID SCORE",VLOOKUP(M276,'5.  PRE-OP conversion score'!$A$5:$B$35,2,TRUE),"INVALID SCORE")</f>
        <v>INVALID SCORE</v>
      </c>
    </row>
    <row r="277" spans="1:15" ht="15.75" customHeight="1" x14ac:dyDescent="0.2">
      <c r="A277" s="16">
        <v>266</v>
      </c>
      <c r="B277" s="12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49" t="e">
        <f t="shared" si="8"/>
        <v>#DIV/0!</v>
      </c>
      <c r="N277" s="35" t="str">
        <f t="shared" si="9"/>
        <v>INVALID SCORE</v>
      </c>
      <c r="O277" s="51" t="str">
        <f>IF(N277="VALID SCORE",VLOOKUP(M277,'5.  PRE-OP conversion score'!$A$5:$B$35,2,TRUE),"INVALID SCORE")</f>
        <v>INVALID SCORE</v>
      </c>
    </row>
    <row r="278" spans="1:15" ht="15.75" customHeight="1" x14ac:dyDescent="0.2">
      <c r="A278" s="16">
        <v>267</v>
      </c>
      <c r="B278" s="12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49" t="e">
        <f t="shared" si="8"/>
        <v>#DIV/0!</v>
      </c>
      <c r="N278" s="35" t="str">
        <f t="shared" si="9"/>
        <v>INVALID SCORE</v>
      </c>
      <c r="O278" s="51" t="str">
        <f>IF(N278="VALID SCORE",VLOOKUP(M278,'5.  PRE-OP conversion score'!$A$5:$B$35,2,TRUE),"INVALID SCORE")</f>
        <v>INVALID SCORE</v>
      </c>
    </row>
    <row r="279" spans="1:15" ht="15.75" customHeight="1" x14ac:dyDescent="0.2">
      <c r="A279" s="16">
        <v>268</v>
      </c>
      <c r="B279" s="12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49" t="e">
        <f t="shared" si="8"/>
        <v>#DIV/0!</v>
      </c>
      <c r="N279" s="35" t="str">
        <f t="shared" si="9"/>
        <v>INVALID SCORE</v>
      </c>
      <c r="O279" s="51" t="str">
        <f>IF(N279="VALID SCORE",VLOOKUP(M279,'5.  PRE-OP conversion score'!$A$5:$B$35,2,TRUE),"INVALID SCORE")</f>
        <v>INVALID SCORE</v>
      </c>
    </row>
    <row r="280" spans="1:15" ht="15.75" customHeight="1" x14ac:dyDescent="0.2">
      <c r="A280" s="16">
        <v>269</v>
      </c>
      <c r="B280" s="12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49" t="e">
        <f t="shared" si="8"/>
        <v>#DIV/0!</v>
      </c>
      <c r="N280" s="35" t="str">
        <f t="shared" si="9"/>
        <v>INVALID SCORE</v>
      </c>
      <c r="O280" s="51" t="str">
        <f>IF(N280="VALID SCORE",VLOOKUP(M280,'5.  PRE-OP conversion score'!$A$5:$B$35,2,TRUE),"INVALID SCORE")</f>
        <v>INVALID SCORE</v>
      </c>
    </row>
    <row r="281" spans="1:15" ht="15.75" customHeight="1" x14ac:dyDescent="0.2">
      <c r="A281" s="16">
        <v>270</v>
      </c>
      <c r="B281" s="12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49" t="e">
        <f t="shared" si="8"/>
        <v>#DIV/0!</v>
      </c>
      <c r="N281" s="35" t="str">
        <f t="shared" si="9"/>
        <v>INVALID SCORE</v>
      </c>
      <c r="O281" s="51" t="str">
        <f>IF(N281="VALID SCORE",VLOOKUP(M281,'5.  PRE-OP conversion score'!$A$5:$B$35,2,TRUE),"INVALID SCORE")</f>
        <v>INVALID SCORE</v>
      </c>
    </row>
    <row r="282" spans="1:15" ht="15.75" customHeight="1" x14ac:dyDescent="0.2">
      <c r="A282" s="16">
        <v>271</v>
      </c>
      <c r="B282" s="12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49" t="e">
        <f t="shared" si="8"/>
        <v>#DIV/0!</v>
      </c>
      <c r="N282" s="35" t="str">
        <f t="shared" si="9"/>
        <v>INVALID SCORE</v>
      </c>
      <c r="O282" s="51" t="str">
        <f>IF(N282="VALID SCORE",VLOOKUP(M282,'5.  PRE-OP conversion score'!$A$5:$B$35,2,TRUE),"INVALID SCORE")</f>
        <v>INVALID SCORE</v>
      </c>
    </row>
    <row r="283" spans="1:15" ht="15.75" customHeight="1" x14ac:dyDescent="0.2">
      <c r="A283" s="16">
        <v>272</v>
      </c>
      <c r="B283" s="12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49" t="e">
        <f t="shared" si="8"/>
        <v>#DIV/0!</v>
      </c>
      <c r="N283" s="35" t="str">
        <f t="shared" si="9"/>
        <v>INVALID SCORE</v>
      </c>
      <c r="O283" s="51" t="str">
        <f>IF(N283="VALID SCORE",VLOOKUP(M283,'5.  PRE-OP conversion score'!$A$5:$B$35,2,TRUE),"INVALID SCORE")</f>
        <v>INVALID SCORE</v>
      </c>
    </row>
    <row r="284" spans="1:15" ht="15.75" customHeight="1" x14ac:dyDescent="0.2">
      <c r="A284" s="16">
        <v>273</v>
      </c>
      <c r="B284" s="12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49" t="e">
        <f t="shared" si="8"/>
        <v>#DIV/0!</v>
      </c>
      <c r="N284" s="35" t="str">
        <f t="shared" si="9"/>
        <v>INVALID SCORE</v>
      </c>
      <c r="O284" s="51" t="str">
        <f>IF(N284="VALID SCORE",VLOOKUP(M284,'5.  PRE-OP conversion score'!$A$5:$B$35,2,TRUE),"INVALID SCORE")</f>
        <v>INVALID SCORE</v>
      </c>
    </row>
    <row r="285" spans="1:15" ht="15.75" customHeight="1" x14ac:dyDescent="0.2">
      <c r="A285" s="16">
        <v>274</v>
      </c>
      <c r="B285" s="12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49" t="e">
        <f t="shared" si="8"/>
        <v>#DIV/0!</v>
      </c>
      <c r="N285" s="35" t="str">
        <f t="shared" si="9"/>
        <v>INVALID SCORE</v>
      </c>
      <c r="O285" s="51" t="str">
        <f>IF(N285="VALID SCORE",VLOOKUP(M285,'5.  PRE-OP conversion score'!$A$5:$B$35,2,TRUE),"INVALID SCORE")</f>
        <v>INVALID SCORE</v>
      </c>
    </row>
    <row r="286" spans="1:15" ht="15.75" customHeight="1" x14ac:dyDescent="0.2">
      <c r="A286" s="16">
        <v>275</v>
      </c>
      <c r="B286" s="12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49" t="e">
        <f t="shared" si="8"/>
        <v>#DIV/0!</v>
      </c>
      <c r="N286" s="35" t="str">
        <f t="shared" si="9"/>
        <v>INVALID SCORE</v>
      </c>
      <c r="O286" s="51" t="str">
        <f>IF(N286="VALID SCORE",VLOOKUP(M286,'5.  PRE-OP conversion score'!$A$5:$B$35,2,TRUE),"INVALID SCORE")</f>
        <v>INVALID SCORE</v>
      </c>
    </row>
    <row r="287" spans="1:15" ht="15.75" customHeight="1" x14ac:dyDescent="0.2">
      <c r="A287" s="16">
        <v>276</v>
      </c>
      <c r="B287" s="12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49" t="e">
        <f t="shared" si="8"/>
        <v>#DIV/0!</v>
      </c>
      <c r="N287" s="35" t="str">
        <f t="shared" si="9"/>
        <v>INVALID SCORE</v>
      </c>
      <c r="O287" s="51" t="str">
        <f>IF(N287="VALID SCORE",VLOOKUP(M287,'5.  PRE-OP conversion score'!$A$5:$B$35,2,TRUE),"INVALID SCORE")</f>
        <v>INVALID SCORE</v>
      </c>
    </row>
    <row r="288" spans="1:15" ht="15.75" customHeight="1" x14ac:dyDescent="0.2">
      <c r="A288" s="16">
        <v>277</v>
      </c>
      <c r="B288" s="12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49" t="e">
        <f t="shared" si="8"/>
        <v>#DIV/0!</v>
      </c>
      <c r="N288" s="35" t="str">
        <f t="shared" si="9"/>
        <v>INVALID SCORE</v>
      </c>
      <c r="O288" s="51" t="str">
        <f>IF(N288="VALID SCORE",VLOOKUP(M288,'5.  PRE-OP conversion score'!$A$5:$B$35,2,TRUE),"INVALID SCORE")</f>
        <v>INVALID SCORE</v>
      </c>
    </row>
    <row r="289" spans="1:15" ht="15.75" customHeight="1" x14ac:dyDescent="0.2">
      <c r="A289" s="16">
        <v>278</v>
      </c>
      <c r="B289" s="12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49" t="e">
        <f t="shared" si="8"/>
        <v>#DIV/0!</v>
      </c>
      <c r="N289" s="35" t="str">
        <f t="shared" si="9"/>
        <v>INVALID SCORE</v>
      </c>
      <c r="O289" s="51" t="str">
        <f>IF(N289="VALID SCORE",VLOOKUP(M289,'5.  PRE-OP conversion score'!$A$5:$B$35,2,TRUE),"INVALID SCORE")</f>
        <v>INVALID SCORE</v>
      </c>
    </row>
    <row r="290" spans="1:15" ht="15.75" customHeight="1" x14ac:dyDescent="0.2">
      <c r="A290" s="16">
        <v>279</v>
      </c>
      <c r="B290" s="12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49" t="e">
        <f t="shared" si="8"/>
        <v>#DIV/0!</v>
      </c>
      <c r="N290" s="35" t="str">
        <f t="shared" si="9"/>
        <v>INVALID SCORE</v>
      </c>
      <c r="O290" s="51" t="str">
        <f>IF(N290="VALID SCORE",VLOOKUP(M290,'5.  PRE-OP conversion score'!$A$5:$B$35,2,TRUE),"INVALID SCORE")</f>
        <v>INVALID SCORE</v>
      </c>
    </row>
    <row r="291" spans="1:15" ht="15.75" customHeight="1" x14ac:dyDescent="0.2">
      <c r="A291" s="16">
        <v>280</v>
      </c>
      <c r="B291" s="12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49" t="e">
        <f t="shared" si="8"/>
        <v>#DIV/0!</v>
      </c>
      <c r="N291" s="35" t="str">
        <f t="shared" si="9"/>
        <v>INVALID SCORE</v>
      </c>
      <c r="O291" s="51" t="str">
        <f>IF(N291="VALID SCORE",VLOOKUP(M291,'5.  PRE-OP conversion score'!$A$5:$B$35,2,TRUE),"INVALID SCORE")</f>
        <v>INVALID SCORE</v>
      </c>
    </row>
    <row r="292" spans="1:15" ht="15.75" customHeight="1" x14ac:dyDescent="0.2">
      <c r="A292" s="16">
        <v>281</v>
      </c>
      <c r="B292" s="12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49" t="e">
        <f t="shared" si="8"/>
        <v>#DIV/0!</v>
      </c>
      <c r="N292" s="35" t="str">
        <f t="shared" si="9"/>
        <v>INVALID SCORE</v>
      </c>
      <c r="O292" s="51" t="str">
        <f>IF(N292="VALID SCORE",VLOOKUP(M292,'5.  PRE-OP conversion score'!$A$5:$B$35,2,TRUE),"INVALID SCORE")</f>
        <v>INVALID SCORE</v>
      </c>
    </row>
    <row r="293" spans="1:15" ht="15.75" customHeight="1" x14ac:dyDescent="0.2">
      <c r="A293" s="16">
        <v>282</v>
      </c>
      <c r="B293" s="12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49" t="e">
        <f t="shared" si="8"/>
        <v>#DIV/0!</v>
      </c>
      <c r="N293" s="35" t="str">
        <f t="shared" si="9"/>
        <v>INVALID SCORE</v>
      </c>
      <c r="O293" s="51" t="str">
        <f>IF(N293="VALID SCORE",VLOOKUP(M293,'5.  PRE-OP conversion score'!$A$5:$B$35,2,TRUE),"INVALID SCORE")</f>
        <v>INVALID SCORE</v>
      </c>
    </row>
    <row r="294" spans="1:15" ht="15.75" customHeight="1" x14ac:dyDescent="0.2">
      <c r="A294" s="16">
        <v>283</v>
      </c>
      <c r="B294" s="12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49" t="e">
        <f t="shared" si="8"/>
        <v>#DIV/0!</v>
      </c>
      <c r="N294" s="35" t="str">
        <f t="shared" si="9"/>
        <v>INVALID SCORE</v>
      </c>
      <c r="O294" s="51" t="str">
        <f>IF(N294="VALID SCORE",VLOOKUP(M294,'5.  PRE-OP conversion score'!$A$5:$B$35,2,TRUE),"INVALID SCORE")</f>
        <v>INVALID SCORE</v>
      </c>
    </row>
    <row r="295" spans="1:15" ht="15.75" customHeight="1" x14ac:dyDescent="0.2">
      <c r="A295" s="16">
        <v>284</v>
      </c>
      <c r="B295" s="12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49" t="e">
        <f t="shared" si="8"/>
        <v>#DIV/0!</v>
      </c>
      <c r="N295" s="35" t="str">
        <f t="shared" si="9"/>
        <v>INVALID SCORE</v>
      </c>
      <c r="O295" s="51" t="str">
        <f>IF(N295="VALID SCORE",VLOOKUP(M295,'5.  PRE-OP conversion score'!$A$5:$B$35,2,TRUE),"INVALID SCORE")</f>
        <v>INVALID SCORE</v>
      </c>
    </row>
    <row r="296" spans="1:15" ht="15.75" customHeight="1" x14ac:dyDescent="0.2">
      <c r="A296" s="16">
        <v>285</v>
      </c>
      <c r="B296" s="12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49" t="e">
        <f t="shared" si="8"/>
        <v>#DIV/0!</v>
      </c>
      <c r="N296" s="35" t="str">
        <f t="shared" si="9"/>
        <v>INVALID SCORE</v>
      </c>
      <c r="O296" s="51" t="str">
        <f>IF(N296="VALID SCORE",VLOOKUP(M296,'5.  PRE-OP conversion score'!$A$5:$B$35,2,TRUE),"INVALID SCORE")</f>
        <v>INVALID SCORE</v>
      </c>
    </row>
    <row r="297" spans="1:15" ht="15.75" customHeight="1" x14ac:dyDescent="0.2">
      <c r="A297" s="16">
        <v>286</v>
      </c>
      <c r="B297" s="12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49" t="e">
        <f t="shared" si="8"/>
        <v>#DIV/0!</v>
      </c>
      <c r="N297" s="35" t="str">
        <f t="shared" si="9"/>
        <v>INVALID SCORE</v>
      </c>
      <c r="O297" s="51" t="str">
        <f>IF(N297="VALID SCORE",VLOOKUP(M297,'5.  PRE-OP conversion score'!$A$5:$B$35,2,TRUE),"INVALID SCORE")</f>
        <v>INVALID SCORE</v>
      </c>
    </row>
    <row r="298" spans="1:15" ht="15.75" customHeight="1" x14ac:dyDescent="0.2">
      <c r="A298" s="16">
        <v>287</v>
      </c>
      <c r="B298" s="12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49" t="e">
        <f t="shared" si="8"/>
        <v>#DIV/0!</v>
      </c>
      <c r="N298" s="35" t="str">
        <f t="shared" si="9"/>
        <v>INVALID SCORE</v>
      </c>
      <c r="O298" s="51" t="str">
        <f>IF(N298="VALID SCORE",VLOOKUP(M298,'5.  PRE-OP conversion score'!$A$5:$B$35,2,TRUE),"INVALID SCORE")</f>
        <v>INVALID SCORE</v>
      </c>
    </row>
    <row r="299" spans="1:15" ht="15.75" customHeight="1" x14ac:dyDescent="0.2">
      <c r="A299" s="16">
        <v>288</v>
      </c>
      <c r="B299" s="12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49" t="e">
        <f t="shared" si="8"/>
        <v>#DIV/0!</v>
      </c>
      <c r="N299" s="35" t="str">
        <f t="shared" si="9"/>
        <v>INVALID SCORE</v>
      </c>
      <c r="O299" s="51" t="str">
        <f>IF(N299="VALID SCORE",VLOOKUP(M299,'5.  PRE-OP conversion score'!$A$5:$B$35,2,TRUE),"INVALID SCORE")</f>
        <v>INVALID SCORE</v>
      </c>
    </row>
    <row r="300" spans="1:15" ht="15.75" customHeight="1" x14ac:dyDescent="0.2">
      <c r="A300" s="16">
        <v>289</v>
      </c>
      <c r="B300" s="12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49" t="e">
        <f t="shared" si="8"/>
        <v>#DIV/0!</v>
      </c>
      <c r="N300" s="35" t="str">
        <f t="shared" si="9"/>
        <v>INVALID SCORE</v>
      </c>
      <c r="O300" s="51" t="str">
        <f>IF(N300="VALID SCORE",VLOOKUP(M300,'5.  PRE-OP conversion score'!$A$5:$B$35,2,TRUE),"INVALID SCORE")</f>
        <v>INVALID SCORE</v>
      </c>
    </row>
    <row r="301" spans="1:15" ht="15.75" customHeight="1" x14ac:dyDescent="0.2">
      <c r="A301" s="16">
        <v>290</v>
      </c>
      <c r="B301" s="12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49" t="e">
        <f t="shared" si="8"/>
        <v>#DIV/0!</v>
      </c>
      <c r="N301" s="35" t="str">
        <f t="shared" si="9"/>
        <v>INVALID SCORE</v>
      </c>
      <c r="O301" s="51" t="str">
        <f>IF(N301="VALID SCORE",VLOOKUP(M301,'5.  PRE-OP conversion score'!$A$5:$B$35,2,TRUE),"INVALID SCORE")</f>
        <v>INVALID SCORE</v>
      </c>
    </row>
    <row r="302" spans="1:15" ht="15.75" customHeight="1" x14ac:dyDescent="0.2">
      <c r="A302" s="16">
        <v>291</v>
      </c>
      <c r="B302" s="12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49" t="e">
        <f t="shared" si="8"/>
        <v>#DIV/0!</v>
      </c>
      <c r="N302" s="35" t="str">
        <f t="shared" si="9"/>
        <v>INVALID SCORE</v>
      </c>
      <c r="O302" s="51" t="str">
        <f>IF(N302="VALID SCORE",VLOOKUP(M302,'5.  PRE-OP conversion score'!$A$5:$B$35,2,TRUE),"INVALID SCORE")</f>
        <v>INVALID SCORE</v>
      </c>
    </row>
    <row r="303" spans="1:15" ht="15.75" customHeight="1" x14ac:dyDescent="0.2">
      <c r="A303" s="16">
        <v>292</v>
      </c>
      <c r="B303" s="12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49" t="e">
        <f t="shared" si="8"/>
        <v>#DIV/0!</v>
      </c>
      <c r="N303" s="35" t="str">
        <f t="shared" si="9"/>
        <v>INVALID SCORE</v>
      </c>
      <c r="O303" s="51" t="str">
        <f>IF(N303="VALID SCORE",VLOOKUP(M303,'5.  PRE-OP conversion score'!$A$5:$B$35,2,TRUE),"INVALID SCORE")</f>
        <v>INVALID SCORE</v>
      </c>
    </row>
    <row r="304" spans="1:15" ht="15.75" customHeight="1" x14ac:dyDescent="0.2">
      <c r="A304" s="16">
        <v>293</v>
      </c>
      <c r="B304" s="12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49" t="e">
        <f t="shared" si="8"/>
        <v>#DIV/0!</v>
      </c>
      <c r="N304" s="35" t="str">
        <f t="shared" si="9"/>
        <v>INVALID SCORE</v>
      </c>
      <c r="O304" s="51" t="str">
        <f>IF(N304="VALID SCORE",VLOOKUP(M304,'5.  PRE-OP conversion score'!$A$5:$B$35,2,TRUE),"INVALID SCORE")</f>
        <v>INVALID SCORE</v>
      </c>
    </row>
    <row r="305" spans="1:15" ht="15.75" customHeight="1" x14ac:dyDescent="0.2">
      <c r="A305" s="16">
        <v>294</v>
      </c>
      <c r="B305" s="12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49" t="e">
        <f t="shared" si="8"/>
        <v>#DIV/0!</v>
      </c>
      <c r="N305" s="35" t="str">
        <f t="shared" si="9"/>
        <v>INVALID SCORE</v>
      </c>
      <c r="O305" s="51" t="str">
        <f>IF(N305="VALID SCORE",VLOOKUP(M305,'5.  PRE-OP conversion score'!$A$5:$B$35,2,TRUE),"INVALID SCORE")</f>
        <v>INVALID SCORE</v>
      </c>
    </row>
    <row r="306" spans="1:15" ht="15.75" customHeight="1" x14ac:dyDescent="0.2">
      <c r="A306" s="16">
        <v>295</v>
      </c>
      <c r="B306" s="12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49" t="e">
        <f t="shared" si="8"/>
        <v>#DIV/0!</v>
      </c>
      <c r="N306" s="35" t="str">
        <f t="shared" si="9"/>
        <v>INVALID SCORE</v>
      </c>
      <c r="O306" s="51" t="str">
        <f>IF(N306="VALID SCORE",VLOOKUP(M306,'5.  PRE-OP conversion score'!$A$5:$B$35,2,TRUE),"INVALID SCORE")</f>
        <v>INVALID SCORE</v>
      </c>
    </row>
    <row r="307" spans="1:15" ht="15.75" customHeight="1" x14ac:dyDescent="0.2">
      <c r="A307" s="16">
        <v>296</v>
      </c>
      <c r="B307" s="12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49" t="e">
        <f t="shared" si="8"/>
        <v>#DIV/0!</v>
      </c>
      <c r="N307" s="35" t="str">
        <f t="shared" si="9"/>
        <v>INVALID SCORE</v>
      </c>
      <c r="O307" s="51" t="str">
        <f>IF(N307="VALID SCORE",VLOOKUP(M307,'5.  PRE-OP conversion score'!$A$5:$B$35,2,TRUE),"INVALID SCORE")</f>
        <v>INVALID SCORE</v>
      </c>
    </row>
    <row r="308" spans="1:15" ht="15.75" customHeight="1" x14ac:dyDescent="0.2">
      <c r="A308" s="16">
        <v>297</v>
      </c>
      <c r="B308" s="12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49" t="e">
        <f t="shared" si="8"/>
        <v>#DIV/0!</v>
      </c>
      <c r="N308" s="35" t="str">
        <f t="shared" si="9"/>
        <v>INVALID SCORE</v>
      </c>
      <c r="O308" s="51" t="str">
        <f>IF(N308="VALID SCORE",VLOOKUP(M308,'5.  PRE-OP conversion score'!$A$5:$B$35,2,TRUE),"INVALID SCORE")</f>
        <v>INVALID SCORE</v>
      </c>
    </row>
    <row r="309" spans="1:15" ht="15.75" customHeight="1" x14ac:dyDescent="0.2">
      <c r="A309" s="16">
        <v>298</v>
      </c>
      <c r="B309" s="12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49" t="e">
        <f t="shared" si="8"/>
        <v>#DIV/0!</v>
      </c>
      <c r="N309" s="35" t="str">
        <f t="shared" si="9"/>
        <v>INVALID SCORE</v>
      </c>
      <c r="O309" s="51" t="str">
        <f>IF(N309="VALID SCORE",VLOOKUP(M309,'5.  PRE-OP conversion score'!$A$5:$B$35,2,TRUE),"INVALID SCORE")</f>
        <v>INVALID SCORE</v>
      </c>
    </row>
    <row r="310" spans="1:15" ht="15.75" customHeight="1" x14ac:dyDescent="0.2">
      <c r="A310" s="16">
        <v>299</v>
      </c>
      <c r="B310" s="12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49" t="e">
        <f t="shared" si="8"/>
        <v>#DIV/0!</v>
      </c>
      <c r="N310" s="35" t="str">
        <f t="shared" si="9"/>
        <v>INVALID SCORE</v>
      </c>
      <c r="O310" s="51" t="str">
        <f>IF(N310="VALID SCORE",VLOOKUP(M310,'5.  PRE-OP conversion score'!$A$5:$B$35,2,TRUE),"INVALID SCORE")</f>
        <v>INVALID SCORE</v>
      </c>
    </row>
    <row r="311" spans="1:15" ht="15.75" customHeight="1" x14ac:dyDescent="0.2">
      <c r="A311" s="16">
        <v>300</v>
      </c>
      <c r="B311" s="12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49" t="e">
        <f t="shared" si="8"/>
        <v>#DIV/0!</v>
      </c>
      <c r="N311" s="35" t="str">
        <f t="shared" si="9"/>
        <v>INVALID SCORE</v>
      </c>
      <c r="O311" s="51" t="str">
        <f>IF(N311="VALID SCORE",VLOOKUP(M311,'5.  PRE-OP conversion score'!$A$5:$B$35,2,TRUE),"INVALID SCORE")</f>
        <v>INVALID SCORE</v>
      </c>
    </row>
    <row r="312" spans="1:15" ht="15.75" customHeight="1" x14ac:dyDescent="0.2">
      <c r="A312" s="16">
        <v>301</v>
      </c>
      <c r="B312" s="12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49" t="e">
        <f t="shared" si="8"/>
        <v>#DIV/0!</v>
      </c>
      <c r="N312" s="35" t="str">
        <f t="shared" si="9"/>
        <v>INVALID SCORE</v>
      </c>
      <c r="O312" s="51" t="str">
        <f>IF(N312="VALID SCORE",VLOOKUP(M312,'5.  PRE-OP conversion score'!$A$5:$B$35,2,TRUE),"INVALID SCORE")</f>
        <v>INVALID SCORE</v>
      </c>
    </row>
    <row r="313" spans="1:15" ht="15.75" customHeight="1" x14ac:dyDescent="0.2">
      <c r="A313" s="16">
        <v>302</v>
      </c>
      <c r="B313" s="12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49" t="e">
        <f t="shared" si="8"/>
        <v>#DIV/0!</v>
      </c>
      <c r="N313" s="35" t="str">
        <f t="shared" si="9"/>
        <v>INVALID SCORE</v>
      </c>
      <c r="O313" s="51" t="str">
        <f>IF(N313="VALID SCORE",VLOOKUP(M313,'5.  PRE-OP conversion score'!$A$5:$B$35,2,TRUE),"INVALID SCORE")</f>
        <v>INVALID SCORE</v>
      </c>
    </row>
    <row r="314" spans="1:15" ht="15.75" customHeight="1" x14ac:dyDescent="0.2">
      <c r="A314" s="16">
        <v>303</v>
      </c>
      <c r="B314" s="12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49" t="e">
        <f t="shared" si="8"/>
        <v>#DIV/0!</v>
      </c>
      <c r="N314" s="35" t="str">
        <f t="shared" si="9"/>
        <v>INVALID SCORE</v>
      </c>
      <c r="O314" s="51" t="str">
        <f>IF(N314="VALID SCORE",VLOOKUP(M314,'5.  PRE-OP conversion score'!$A$5:$B$35,2,TRUE),"INVALID SCORE")</f>
        <v>INVALID SCORE</v>
      </c>
    </row>
    <row r="315" spans="1:15" ht="15.75" customHeight="1" x14ac:dyDescent="0.2">
      <c r="A315" s="16">
        <v>304</v>
      </c>
      <c r="B315" s="12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49" t="e">
        <f t="shared" si="8"/>
        <v>#DIV/0!</v>
      </c>
      <c r="N315" s="35" t="str">
        <f t="shared" si="9"/>
        <v>INVALID SCORE</v>
      </c>
      <c r="O315" s="51" t="str">
        <f>IF(N315="VALID SCORE",VLOOKUP(M315,'5.  PRE-OP conversion score'!$A$5:$B$35,2,TRUE),"INVALID SCORE")</f>
        <v>INVALID SCORE</v>
      </c>
    </row>
    <row r="316" spans="1:15" ht="15.75" customHeight="1" x14ac:dyDescent="0.2">
      <c r="A316" s="16">
        <v>305</v>
      </c>
      <c r="B316" s="12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49" t="e">
        <f t="shared" si="8"/>
        <v>#DIV/0!</v>
      </c>
      <c r="N316" s="35" t="str">
        <f t="shared" si="9"/>
        <v>INVALID SCORE</v>
      </c>
      <c r="O316" s="51" t="str">
        <f>IF(N316="VALID SCORE",VLOOKUP(M316,'5.  PRE-OP conversion score'!$A$5:$B$35,2,TRUE),"INVALID SCORE")</f>
        <v>INVALID SCORE</v>
      </c>
    </row>
    <row r="317" spans="1:15" ht="15.75" customHeight="1" x14ac:dyDescent="0.2">
      <c r="A317" s="16">
        <v>306</v>
      </c>
      <c r="B317" s="12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49" t="e">
        <f t="shared" si="8"/>
        <v>#DIV/0!</v>
      </c>
      <c r="N317" s="35" t="str">
        <f t="shared" si="9"/>
        <v>INVALID SCORE</v>
      </c>
      <c r="O317" s="51" t="str">
        <f>IF(N317="VALID SCORE",VLOOKUP(M317,'5.  PRE-OP conversion score'!$A$5:$B$35,2,TRUE),"INVALID SCORE")</f>
        <v>INVALID SCORE</v>
      </c>
    </row>
    <row r="318" spans="1:15" ht="15.75" customHeight="1" x14ac:dyDescent="0.2">
      <c r="A318" s="16">
        <v>307</v>
      </c>
      <c r="B318" s="12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49" t="e">
        <f t="shared" si="8"/>
        <v>#DIV/0!</v>
      </c>
      <c r="N318" s="35" t="str">
        <f t="shared" si="9"/>
        <v>INVALID SCORE</v>
      </c>
      <c r="O318" s="51" t="str">
        <f>IF(N318="VALID SCORE",VLOOKUP(M318,'5.  PRE-OP conversion score'!$A$5:$B$35,2,TRUE),"INVALID SCORE")</f>
        <v>INVALID SCORE</v>
      </c>
    </row>
    <row r="319" spans="1:15" ht="15.75" customHeight="1" x14ac:dyDescent="0.2">
      <c r="A319" s="16">
        <v>308</v>
      </c>
      <c r="B319" s="12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49" t="e">
        <f t="shared" si="8"/>
        <v>#DIV/0!</v>
      </c>
      <c r="N319" s="35" t="str">
        <f t="shared" si="9"/>
        <v>INVALID SCORE</v>
      </c>
      <c r="O319" s="51" t="str">
        <f>IF(N319="VALID SCORE",VLOOKUP(M319,'5.  PRE-OP conversion score'!$A$5:$B$35,2,TRUE),"INVALID SCORE")</f>
        <v>INVALID SCORE</v>
      </c>
    </row>
    <row r="320" spans="1:15" ht="15.75" customHeight="1" x14ac:dyDescent="0.2">
      <c r="A320" s="16">
        <v>309</v>
      </c>
      <c r="B320" s="12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49" t="e">
        <f t="shared" si="8"/>
        <v>#DIV/0!</v>
      </c>
      <c r="N320" s="35" t="str">
        <f t="shared" si="9"/>
        <v>INVALID SCORE</v>
      </c>
      <c r="O320" s="51" t="str">
        <f>IF(N320="VALID SCORE",VLOOKUP(M320,'5.  PRE-OP conversion score'!$A$5:$B$35,2,TRUE),"INVALID SCORE")</f>
        <v>INVALID SCORE</v>
      </c>
    </row>
    <row r="321" spans="1:15" ht="15.75" customHeight="1" x14ac:dyDescent="0.2">
      <c r="A321" s="16">
        <v>310</v>
      </c>
      <c r="B321" s="12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49" t="e">
        <f t="shared" si="8"/>
        <v>#DIV/0!</v>
      </c>
      <c r="N321" s="35" t="str">
        <f t="shared" si="9"/>
        <v>INVALID SCORE</v>
      </c>
      <c r="O321" s="51" t="str">
        <f>IF(N321="VALID SCORE",VLOOKUP(M321,'5.  PRE-OP conversion score'!$A$5:$B$35,2,TRUE),"INVALID SCORE")</f>
        <v>INVALID SCORE</v>
      </c>
    </row>
    <row r="322" spans="1:15" ht="15.75" customHeight="1" x14ac:dyDescent="0.2">
      <c r="A322" s="16">
        <v>311</v>
      </c>
      <c r="B322" s="12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49" t="e">
        <f t="shared" si="8"/>
        <v>#DIV/0!</v>
      </c>
      <c r="N322" s="35" t="str">
        <f t="shared" si="9"/>
        <v>INVALID SCORE</v>
      </c>
      <c r="O322" s="51" t="str">
        <f>IF(N322="VALID SCORE",VLOOKUP(M322,'5.  PRE-OP conversion score'!$A$5:$B$35,2,TRUE),"INVALID SCORE")</f>
        <v>INVALID SCORE</v>
      </c>
    </row>
    <row r="323" spans="1:15" ht="15.75" customHeight="1" x14ac:dyDescent="0.2">
      <c r="A323" s="16">
        <v>312</v>
      </c>
      <c r="B323" s="12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49" t="e">
        <f t="shared" si="8"/>
        <v>#DIV/0!</v>
      </c>
      <c r="N323" s="35" t="str">
        <f t="shared" si="9"/>
        <v>INVALID SCORE</v>
      </c>
      <c r="O323" s="51" t="str">
        <f>IF(N323="VALID SCORE",VLOOKUP(M323,'5.  PRE-OP conversion score'!$A$5:$B$35,2,TRUE),"INVALID SCORE")</f>
        <v>INVALID SCORE</v>
      </c>
    </row>
    <row r="324" spans="1:15" ht="15.75" customHeight="1" x14ac:dyDescent="0.2">
      <c r="A324" s="16">
        <v>313</v>
      </c>
      <c r="B324" s="12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49" t="e">
        <f t="shared" si="8"/>
        <v>#DIV/0!</v>
      </c>
      <c r="N324" s="35" t="str">
        <f t="shared" si="9"/>
        <v>INVALID SCORE</v>
      </c>
      <c r="O324" s="51" t="str">
        <f>IF(N324="VALID SCORE",VLOOKUP(M324,'5.  PRE-OP conversion score'!$A$5:$B$35,2,TRUE),"INVALID SCORE")</f>
        <v>INVALID SCORE</v>
      </c>
    </row>
    <row r="325" spans="1:15" ht="15.75" customHeight="1" x14ac:dyDescent="0.2">
      <c r="A325" s="16">
        <v>314</v>
      </c>
      <c r="B325" s="12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49" t="e">
        <f t="shared" si="8"/>
        <v>#DIV/0!</v>
      </c>
      <c r="N325" s="35" t="str">
        <f t="shared" si="9"/>
        <v>INVALID SCORE</v>
      </c>
      <c r="O325" s="51" t="str">
        <f>IF(N325="VALID SCORE",VLOOKUP(M325,'5.  PRE-OP conversion score'!$A$5:$B$35,2,TRUE),"INVALID SCORE")</f>
        <v>INVALID SCORE</v>
      </c>
    </row>
    <row r="326" spans="1:15" ht="15.75" customHeight="1" x14ac:dyDescent="0.2">
      <c r="A326" s="16">
        <v>315</v>
      </c>
      <c r="B326" s="12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49" t="e">
        <f t="shared" si="8"/>
        <v>#DIV/0!</v>
      </c>
      <c r="N326" s="35" t="str">
        <f t="shared" si="9"/>
        <v>INVALID SCORE</v>
      </c>
      <c r="O326" s="51" t="str">
        <f>IF(N326="VALID SCORE",VLOOKUP(M326,'5.  PRE-OP conversion score'!$A$5:$B$35,2,TRUE),"INVALID SCORE")</f>
        <v>INVALID SCORE</v>
      </c>
    </row>
    <row r="327" spans="1:15" ht="15.75" customHeight="1" x14ac:dyDescent="0.2">
      <c r="A327" s="16">
        <v>316</v>
      </c>
      <c r="B327" s="12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49" t="e">
        <f t="shared" si="8"/>
        <v>#DIV/0!</v>
      </c>
      <c r="N327" s="35" t="str">
        <f t="shared" si="9"/>
        <v>INVALID SCORE</v>
      </c>
      <c r="O327" s="51" t="str">
        <f>IF(N327="VALID SCORE",VLOOKUP(M327,'5.  PRE-OP conversion score'!$A$5:$B$35,2,TRUE),"INVALID SCORE")</f>
        <v>INVALID SCORE</v>
      </c>
    </row>
    <row r="328" spans="1:15" ht="15.75" customHeight="1" x14ac:dyDescent="0.2">
      <c r="A328" s="16">
        <v>317</v>
      </c>
      <c r="B328" s="12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49" t="e">
        <f t="shared" ref="M328:M391" si="10">SUM(C328:L328)+((SUM(C328:L328)/(10-COUNTBLANK(C328:L328))*COUNTBLANK(C328:L328)))</f>
        <v>#DIV/0!</v>
      </c>
      <c r="N328" s="35" t="str">
        <f t="shared" ref="N328:N391" si="11">IF(COUNTBLANK(C328:L328)&gt;5,"INVALID SCORE","VALID SCORE")</f>
        <v>INVALID SCORE</v>
      </c>
      <c r="O328" s="51" t="str">
        <f>IF(N328="VALID SCORE",VLOOKUP(M328,'5.  PRE-OP conversion score'!$A$5:$B$35,2,TRUE),"INVALID SCORE")</f>
        <v>INVALID SCORE</v>
      </c>
    </row>
    <row r="329" spans="1:15" ht="15.75" customHeight="1" x14ac:dyDescent="0.2">
      <c r="A329" s="16">
        <v>318</v>
      </c>
      <c r="B329" s="12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49" t="e">
        <f t="shared" si="10"/>
        <v>#DIV/0!</v>
      </c>
      <c r="N329" s="35" t="str">
        <f t="shared" si="11"/>
        <v>INVALID SCORE</v>
      </c>
      <c r="O329" s="51" t="str">
        <f>IF(N329="VALID SCORE",VLOOKUP(M329,'5.  PRE-OP conversion score'!$A$5:$B$35,2,TRUE),"INVALID SCORE")</f>
        <v>INVALID SCORE</v>
      </c>
    </row>
    <row r="330" spans="1:15" ht="15.75" customHeight="1" x14ac:dyDescent="0.2">
      <c r="A330" s="16">
        <v>319</v>
      </c>
      <c r="B330" s="12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49" t="e">
        <f t="shared" si="10"/>
        <v>#DIV/0!</v>
      </c>
      <c r="N330" s="35" t="str">
        <f t="shared" si="11"/>
        <v>INVALID SCORE</v>
      </c>
      <c r="O330" s="51" t="str">
        <f>IF(N330="VALID SCORE",VLOOKUP(M330,'5.  PRE-OP conversion score'!$A$5:$B$35,2,TRUE),"INVALID SCORE")</f>
        <v>INVALID SCORE</v>
      </c>
    </row>
    <row r="331" spans="1:15" ht="15.75" customHeight="1" x14ac:dyDescent="0.2">
      <c r="A331" s="16">
        <v>320</v>
      </c>
      <c r="B331" s="12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49" t="e">
        <f t="shared" si="10"/>
        <v>#DIV/0!</v>
      </c>
      <c r="N331" s="35" t="str">
        <f t="shared" si="11"/>
        <v>INVALID SCORE</v>
      </c>
      <c r="O331" s="51" t="str">
        <f>IF(N331="VALID SCORE",VLOOKUP(M331,'5.  PRE-OP conversion score'!$A$5:$B$35,2,TRUE),"INVALID SCORE")</f>
        <v>INVALID SCORE</v>
      </c>
    </row>
    <row r="332" spans="1:15" ht="15.75" customHeight="1" x14ac:dyDescent="0.2">
      <c r="A332" s="16">
        <v>321</v>
      </c>
      <c r="B332" s="12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49" t="e">
        <f t="shared" si="10"/>
        <v>#DIV/0!</v>
      </c>
      <c r="N332" s="35" t="str">
        <f t="shared" si="11"/>
        <v>INVALID SCORE</v>
      </c>
      <c r="O332" s="51" t="str">
        <f>IF(N332="VALID SCORE",VLOOKUP(M332,'5.  PRE-OP conversion score'!$A$5:$B$35,2,TRUE),"INVALID SCORE")</f>
        <v>INVALID SCORE</v>
      </c>
    </row>
    <row r="333" spans="1:15" ht="15.75" customHeight="1" x14ac:dyDescent="0.2">
      <c r="A333" s="16">
        <v>322</v>
      </c>
      <c r="B333" s="12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49" t="e">
        <f t="shared" si="10"/>
        <v>#DIV/0!</v>
      </c>
      <c r="N333" s="35" t="str">
        <f t="shared" si="11"/>
        <v>INVALID SCORE</v>
      </c>
      <c r="O333" s="51" t="str">
        <f>IF(N333="VALID SCORE",VLOOKUP(M333,'5.  PRE-OP conversion score'!$A$5:$B$35,2,TRUE),"INVALID SCORE")</f>
        <v>INVALID SCORE</v>
      </c>
    </row>
    <row r="334" spans="1:15" ht="15.75" customHeight="1" x14ac:dyDescent="0.2">
      <c r="A334" s="16">
        <v>323</v>
      </c>
      <c r="B334" s="12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49" t="e">
        <f t="shared" si="10"/>
        <v>#DIV/0!</v>
      </c>
      <c r="N334" s="35" t="str">
        <f t="shared" si="11"/>
        <v>INVALID SCORE</v>
      </c>
      <c r="O334" s="51" t="str">
        <f>IF(N334="VALID SCORE",VLOOKUP(M334,'5.  PRE-OP conversion score'!$A$5:$B$35,2,TRUE),"INVALID SCORE")</f>
        <v>INVALID SCORE</v>
      </c>
    </row>
    <row r="335" spans="1:15" ht="15.75" customHeight="1" x14ac:dyDescent="0.2">
      <c r="A335" s="16">
        <v>324</v>
      </c>
      <c r="B335" s="12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49" t="e">
        <f t="shared" si="10"/>
        <v>#DIV/0!</v>
      </c>
      <c r="N335" s="35" t="str">
        <f t="shared" si="11"/>
        <v>INVALID SCORE</v>
      </c>
      <c r="O335" s="51" t="str">
        <f>IF(N335="VALID SCORE",VLOOKUP(M335,'5.  PRE-OP conversion score'!$A$5:$B$35,2,TRUE),"INVALID SCORE")</f>
        <v>INVALID SCORE</v>
      </c>
    </row>
    <row r="336" spans="1:15" ht="15.75" customHeight="1" x14ac:dyDescent="0.2">
      <c r="A336" s="16">
        <v>325</v>
      </c>
      <c r="B336" s="12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49" t="e">
        <f t="shared" si="10"/>
        <v>#DIV/0!</v>
      </c>
      <c r="N336" s="35" t="str">
        <f t="shared" si="11"/>
        <v>INVALID SCORE</v>
      </c>
      <c r="O336" s="51" t="str">
        <f>IF(N336="VALID SCORE",VLOOKUP(M336,'5.  PRE-OP conversion score'!$A$5:$B$35,2,TRUE),"INVALID SCORE")</f>
        <v>INVALID SCORE</v>
      </c>
    </row>
    <row r="337" spans="1:15" ht="15.75" customHeight="1" x14ac:dyDescent="0.2">
      <c r="A337" s="16">
        <v>326</v>
      </c>
      <c r="B337" s="12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49" t="e">
        <f t="shared" si="10"/>
        <v>#DIV/0!</v>
      </c>
      <c r="N337" s="35" t="str">
        <f t="shared" si="11"/>
        <v>INVALID SCORE</v>
      </c>
      <c r="O337" s="51" t="str">
        <f>IF(N337="VALID SCORE",VLOOKUP(M337,'5.  PRE-OP conversion score'!$A$5:$B$35,2,TRUE),"INVALID SCORE")</f>
        <v>INVALID SCORE</v>
      </c>
    </row>
    <row r="338" spans="1:15" ht="15.75" customHeight="1" x14ac:dyDescent="0.2">
      <c r="A338" s="16">
        <v>327</v>
      </c>
      <c r="B338" s="12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49" t="e">
        <f t="shared" si="10"/>
        <v>#DIV/0!</v>
      </c>
      <c r="N338" s="35" t="str">
        <f t="shared" si="11"/>
        <v>INVALID SCORE</v>
      </c>
      <c r="O338" s="51" t="str">
        <f>IF(N338="VALID SCORE",VLOOKUP(M338,'5.  PRE-OP conversion score'!$A$5:$B$35,2,TRUE),"INVALID SCORE")</f>
        <v>INVALID SCORE</v>
      </c>
    </row>
    <row r="339" spans="1:15" ht="15.75" customHeight="1" x14ac:dyDescent="0.2">
      <c r="A339" s="16">
        <v>328</v>
      </c>
      <c r="B339" s="12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49" t="e">
        <f t="shared" si="10"/>
        <v>#DIV/0!</v>
      </c>
      <c r="N339" s="35" t="str">
        <f t="shared" si="11"/>
        <v>INVALID SCORE</v>
      </c>
      <c r="O339" s="51" t="str">
        <f>IF(N339="VALID SCORE",VLOOKUP(M339,'5.  PRE-OP conversion score'!$A$5:$B$35,2,TRUE),"INVALID SCORE")</f>
        <v>INVALID SCORE</v>
      </c>
    </row>
    <row r="340" spans="1:15" ht="15.75" customHeight="1" x14ac:dyDescent="0.2">
      <c r="A340" s="16">
        <v>329</v>
      </c>
      <c r="B340" s="12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49" t="e">
        <f t="shared" si="10"/>
        <v>#DIV/0!</v>
      </c>
      <c r="N340" s="35" t="str">
        <f t="shared" si="11"/>
        <v>INVALID SCORE</v>
      </c>
      <c r="O340" s="51" t="str">
        <f>IF(N340="VALID SCORE",VLOOKUP(M340,'5.  PRE-OP conversion score'!$A$5:$B$35,2,TRUE),"INVALID SCORE")</f>
        <v>INVALID SCORE</v>
      </c>
    </row>
    <row r="341" spans="1:15" ht="15.75" customHeight="1" x14ac:dyDescent="0.2">
      <c r="A341" s="16">
        <v>330</v>
      </c>
      <c r="B341" s="12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49" t="e">
        <f t="shared" si="10"/>
        <v>#DIV/0!</v>
      </c>
      <c r="N341" s="35" t="str">
        <f t="shared" si="11"/>
        <v>INVALID SCORE</v>
      </c>
      <c r="O341" s="51" t="str">
        <f>IF(N341="VALID SCORE",VLOOKUP(M341,'5.  PRE-OP conversion score'!$A$5:$B$35,2,TRUE),"INVALID SCORE")</f>
        <v>INVALID SCORE</v>
      </c>
    </row>
    <row r="342" spans="1:15" ht="15.75" customHeight="1" x14ac:dyDescent="0.2">
      <c r="A342" s="16">
        <v>331</v>
      </c>
      <c r="B342" s="12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49" t="e">
        <f t="shared" si="10"/>
        <v>#DIV/0!</v>
      </c>
      <c r="N342" s="35" t="str">
        <f t="shared" si="11"/>
        <v>INVALID SCORE</v>
      </c>
      <c r="O342" s="51" t="str">
        <f>IF(N342="VALID SCORE",VLOOKUP(M342,'5.  PRE-OP conversion score'!$A$5:$B$35,2,TRUE),"INVALID SCORE")</f>
        <v>INVALID SCORE</v>
      </c>
    </row>
    <row r="343" spans="1:15" ht="15.75" customHeight="1" x14ac:dyDescent="0.2">
      <c r="A343" s="16">
        <v>332</v>
      </c>
      <c r="B343" s="12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49" t="e">
        <f t="shared" si="10"/>
        <v>#DIV/0!</v>
      </c>
      <c r="N343" s="35" t="str">
        <f t="shared" si="11"/>
        <v>INVALID SCORE</v>
      </c>
      <c r="O343" s="51" t="str">
        <f>IF(N343="VALID SCORE",VLOOKUP(M343,'5.  PRE-OP conversion score'!$A$5:$B$35,2,TRUE),"INVALID SCORE")</f>
        <v>INVALID SCORE</v>
      </c>
    </row>
    <row r="344" spans="1:15" ht="15.75" customHeight="1" x14ac:dyDescent="0.2">
      <c r="A344" s="16">
        <v>333</v>
      </c>
      <c r="B344" s="12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49" t="e">
        <f t="shared" si="10"/>
        <v>#DIV/0!</v>
      </c>
      <c r="N344" s="35" t="str">
        <f t="shared" si="11"/>
        <v>INVALID SCORE</v>
      </c>
      <c r="O344" s="51" t="str">
        <f>IF(N344="VALID SCORE",VLOOKUP(M344,'5.  PRE-OP conversion score'!$A$5:$B$35,2,TRUE),"INVALID SCORE")</f>
        <v>INVALID SCORE</v>
      </c>
    </row>
    <row r="345" spans="1:15" ht="15.75" customHeight="1" x14ac:dyDescent="0.2">
      <c r="A345" s="16">
        <v>334</v>
      </c>
      <c r="B345" s="12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49" t="e">
        <f t="shared" si="10"/>
        <v>#DIV/0!</v>
      </c>
      <c r="N345" s="35" t="str">
        <f t="shared" si="11"/>
        <v>INVALID SCORE</v>
      </c>
      <c r="O345" s="51" t="str">
        <f>IF(N345="VALID SCORE",VLOOKUP(M345,'5.  PRE-OP conversion score'!$A$5:$B$35,2,TRUE),"INVALID SCORE")</f>
        <v>INVALID SCORE</v>
      </c>
    </row>
    <row r="346" spans="1:15" ht="15.75" customHeight="1" x14ac:dyDescent="0.2">
      <c r="A346" s="16">
        <v>335</v>
      </c>
      <c r="B346" s="12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49" t="e">
        <f t="shared" si="10"/>
        <v>#DIV/0!</v>
      </c>
      <c r="N346" s="35" t="str">
        <f t="shared" si="11"/>
        <v>INVALID SCORE</v>
      </c>
      <c r="O346" s="51" t="str">
        <f>IF(N346="VALID SCORE",VLOOKUP(M346,'5.  PRE-OP conversion score'!$A$5:$B$35,2,TRUE),"INVALID SCORE")</f>
        <v>INVALID SCORE</v>
      </c>
    </row>
    <row r="347" spans="1:15" ht="15.75" customHeight="1" x14ac:dyDescent="0.2">
      <c r="A347" s="16">
        <v>336</v>
      </c>
      <c r="B347" s="12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49" t="e">
        <f t="shared" si="10"/>
        <v>#DIV/0!</v>
      </c>
      <c r="N347" s="35" t="str">
        <f t="shared" si="11"/>
        <v>INVALID SCORE</v>
      </c>
      <c r="O347" s="51" t="str">
        <f>IF(N347="VALID SCORE",VLOOKUP(M347,'5.  PRE-OP conversion score'!$A$5:$B$35,2,TRUE),"INVALID SCORE")</f>
        <v>INVALID SCORE</v>
      </c>
    </row>
    <row r="348" spans="1:15" ht="15.75" customHeight="1" x14ac:dyDescent="0.2">
      <c r="A348" s="16">
        <v>337</v>
      </c>
      <c r="B348" s="12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49" t="e">
        <f t="shared" si="10"/>
        <v>#DIV/0!</v>
      </c>
      <c r="N348" s="35" t="str">
        <f t="shared" si="11"/>
        <v>INVALID SCORE</v>
      </c>
      <c r="O348" s="51" t="str">
        <f>IF(N348="VALID SCORE",VLOOKUP(M348,'5.  PRE-OP conversion score'!$A$5:$B$35,2,TRUE),"INVALID SCORE")</f>
        <v>INVALID SCORE</v>
      </c>
    </row>
    <row r="349" spans="1:15" ht="15.75" customHeight="1" x14ac:dyDescent="0.2">
      <c r="A349" s="16">
        <v>338</v>
      </c>
      <c r="B349" s="12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49" t="e">
        <f t="shared" si="10"/>
        <v>#DIV/0!</v>
      </c>
      <c r="N349" s="35" t="str">
        <f t="shared" si="11"/>
        <v>INVALID SCORE</v>
      </c>
      <c r="O349" s="51" t="str">
        <f>IF(N349="VALID SCORE",VLOOKUP(M349,'5.  PRE-OP conversion score'!$A$5:$B$35,2,TRUE),"INVALID SCORE")</f>
        <v>INVALID SCORE</v>
      </c>
    </row>
    <row r="350" spans="1:15" ht="15.75" customHeight="1" x14ac:dyDescent="0.2">
      <c r="A350" s="16">
        <v>339</v>
      </c>
      <c r="B350" s="12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49" t="e">
        <f t="shared" si="10"/>
        <v>#DIV/0!</v>
      </c>
      <c r="N350" s="35" t="str">
        <f t="shared" si="11"/>
        <v>INVALID SCORE</v>
      </c>
      <c r="O350" s="51" t="str">
        <f>IF(N350="VALID SCORE",VLOOKUP(M350,'5.  PRE-OP conversion score'!$A$5:$B$35,2,TRUE),"INVALID SCORE")</f>
        <v>INVALID SCORE</v>
      </c>
    </row>
    <row r="351" spans="1:15" ht="15.75" customHeight="1" x14ac:dyDescent="0.2">
      <c r="A351" s="16">
        <v>340</v>
      </c>
      <c r="B351" s="12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49" t="e">
        <f t="shared" si="10"/>
        <v>#DIV/0!</v>
      </c>
      <c r="N351" s="35" t="str">
        <f t="shared" si="11"/>
        <v>INVALID SCORE</v>
      </c>
      <c r="O351" s="51" t="str">
        <f>IF(N351="VALID SCORE",VLOOKUP(M351,'5.  PRE-OP conversion score'!$A$5:$B$35,2,TRUE),"INVALID SCORE")</f>
        <v>INVALID SCORE</v>
      </c>
    </row>
    <row r="352" spans="1:15" ht="15.75" customHeight="1" x14ac:dyDescent="0.2">
      <c r="A352" s="16">
        <v>341</v>
      </c>
      <c r="B352" s="12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49" t="e">
        <f t="shared" si="10"/>
        <v>#DIV/0!</v>
      </c>
      <c r="N352" s="35" t="str">
        <f t="shared" si="11"/>
        <v>INVALID SCORE</v>
      </c>
      <c r="O352" s="51" t="str">
        <f>IF(N352="VALID SCORE",VLOOKUP(M352,'5.  PRE-OP conversion score'!$A$5:$B$35,2,TRUE),"INVALID SCORE")</f>
        <v>INVALID SCORE</v>
      </c>
    </row>
    <row r="353" spans="1:15" ht="15.75" customHeight="1" x14ac:dyDescent="0.2">
      <c r="A353" s="16">
        <v>342</v>
      </c>
      <c r="B353" s="12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49" t="e">
        <f t="shared" si="10"/>
        <v>#DIV/0!</v>
      </c>
      <c r="N353" s="35" t="str">
        <f t="shared" si="11"/>
        <v>INVALID SCORE</v>
      </c>
      <c r="O353" s="51" t="str">
        <f>IF(N353="VALID SCORE",VLOOKUP(M353,'5.  PRE-OP conversion score'!$A$5:$B$35,2,TRUE),"INVALID SCORE")</f>
        <v>INVALID SCORE</v>
      </c>
    </row>
    <row r="354" spans="1:15" ht="15.75" customHeight="1" x14ac:dyDescent="0.2">
      <c r="A354" s="16">
        <v>343</v>
      </c>
      <c r="B354" s="12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49" t="e">
        <f t="shared" si="10"/>
        <v>#DIV/0!</v>
      </c>
      <c r="N354" s="35" t="str">
        <f t="shared" si="11"/>
        <v>INVALID SCORE</v>
      </c>
      <c r="O354" s="51" t="str">
        <f>IF(N354="VALID SCORE",VLOOKUP(M354,'5.  PRE-OP conversion score'!$A$5:$B$35,2,TRUE),"INVALID SCORE")</f>
        <v>INVALID SCORE</v>
      </c>
    </row>
    <row r="355" spans="1:15" ht="15.75" customHeight="1" x14ac:dyDescent="0.2">
      <c r="A355" s="16">
        <v>344</v>
      </c>
      <c r="B355" s="12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49" t="e">
        <f t="shared" si="10"/>
        <v>#DIV/0!</v>
      </c>
      <c r="N355" s="35" t="str">
        <f t="shared" si="11"/>
        <v>INVALID SCORE</v>
      </c>
      <c r="O355" s="51" t="str">
        <f>IF(N355="VALID SCORE",VLOOKUP(M355,'5.  PRE-OP conversion score'!$A$5:$B$35,2,TRUE),"INVALID SCORE")</f>
        <v>INVALID SCORE</v>
      </c>
    </row>
    <row r="356" spans="1:15" ht="15.75" customHeight="1" x14ac:dyDescent="0.2">
      <c r="A356" s="16">
        <v>345</v>
      </c>
      <c r="B356" s="12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49" t="e">
        <f t="shared" si="10"/>
        <v>#DIV/0!</v>
      </c>
      <c r="N356" s="35" t="str">
        <f t="shared" si="11"/>
        <v>INVALID SCORE</v>
      </c>
      <c r="O356" s="51" t="str">
        <f>IF(N356="VALID SCORE",VLOOKUP(M356,'5.  PRE-OP conversion score'!$A$5:$B$35,2,TRUE),"INVALID SCORE")</f>
        <v>INVALID SCORE</v>
      </c>
    </row>
    <row r="357" spans="1:15" ht="15.75" customHeight="1" x14ac:dyDescent="0.2">
      <c r="A357" s="16">
        <v>346</v>
      </c>
      <c r="B357" s="12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49" t="e">
        <f t="shared" si="10"/>
        <v>#DIV/0!</v>
      </c>
      <c r="N357" s="35" t="str">
        <f t="shared" si="11"/>
        <v>INVALID SCORE</v>
      </c>
      <c r="O357" s="51" t="str">
        <f>IF(N357="VALID SCORE",VLOOKUP(M357,'5.  PRE-OP conversion score'!$A$5:$B$35,2,TRUE),"INVALID SCORE")</f>
        <v>INVALID SCORE</v>
      </c>
    </row>
    <row r="358" spans="1:15" ht="15.75" customHeight="1" x14ac:dyDescent="0.2">
      <c r="A358" s="16">
        <v>347</v>
      </c>
      <c r="B358" s="12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49" t="e">
        <f t="shared" si="10"/>
        <v>#DIV/0!</v>
      </c>
      <c r="N358" s="35" t="str">
        <f t="shared" si="11"/>
        <v>INVALID SCORE</v>
      </c>
      <c r="O358" s="51" t="str">
        <f>IF(N358="VALID SCORE",VLOOKUP(M358,'5.  PRE-OP conversion score'!$A$5:$B$35,2,TRUE),"INVALID SCORE")</f>
        <v>INVALID SCORE</v>
      </c>
    </row>
    <row r="359" spans="1:15" ht="15.75" customHeight="1" x14ac:dyDescent="0.2">
      <c r="A359" s="16">
        <v>348</v>
      </c>
      <c r="B359" s="12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49" t="e">
        <f t="shared" si="10"/>
        <v>#DIV/0!</v>
      </c>
      <c r="N359" s="35" t="str">
        <f t="shared" si="11"/>
        <v>INVALID SCORE</v>
      </c>
      <c r="O359" s="51" t="str">
        <f>IF(N359="VALID SCORE",VLOOKUP(M359,'5.  PRE-OP conversion score'!$A$5:$B$35,2,TRUE),"INVALID SCORE")</f>
        <v>INVALID SCORE</v>
      </c>
    </row>
    <row r="360" spans="1:15" ht="15.75" customHeight="1" x14ac:dyDescent="0.2">
      <c r="A360" s="16">
        <v>349</v>
      </c>
      <c r="B360" s="12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49" t="e">
        <f t="shared" si="10"/>
        <v>#DIV/0!</v>
      </c>
      <c r="N360" s="35" t="str">
        <f t="shared" si="11"/>
        <v>INVALID SCORE</v>
      </c>
      <c r="O360" s="51" t="str">
        <f>IF(N360="VALID SCORE",VLOOKUP(M360,'5.  PRE-OP conversion score'!$A$5:$B$35,2,TRUE),"INVALID SCORE")</f>
        <v>INVALID SCORE</v>
      </c>
    </row>
    <row r="361" spans="1:15" ht="15.75" customHeight="1" x14ac:dyDescent="0.2">
      <c r="A361" s="16">
        <v>350</v>
      </c>
      <c r="B361" s="12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49" t="e">
        <f t="shared" si="10"/>
        <v>#DIV/0!</v>
      </c>
      <c r="N361" s="35" t="str">
        <f t="shared" si="11"/>
        <v>INVALID SCORE</v>
      </c>
      <c r="O361" s="51" t="str">
        <f>IF(N361="VALID SCORE",VLOOKUP(M361,'5.  PRE-OP conversion score'!$A$5:$B$35,2,TRUE),"INVALID SCORE")</f>
        <v>INVALID SCORE</v>
      </c>
    </row>
    <row r="362" spans="1:15" ht="15.75" customHeight="1" x14ac:dyDescent="0.2">
      <c r="A362" s="16">
        <v>351</v>
      </c>
      <c r="B362" s="12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49" t="e">
        <f t="shared" si="10"/>
        <v>#DIV/0!</v>
      </c>
      <c r="N362" s="35" t="str">
        <f t="shared" si="11"/>
        <v>INVALID SCORE</v>
      </c>
      <c r="O362" s="51" t="str">
        <f>IF(N362="VALID SCORE",VLOOKUP(M362,'5.  PRE-OP conversion score'!$A$5:$B$35,2,TRUE),"INVALID SCORE")</f>
        <v>INVALID SCORE</v>
      </c>
    </row>
    <row r="363" spans="1:15" ht="15.75" customHeight="1" x14ac:dyDescent="0.2">
      <c r="A363" s="16">
        <v>352</v>
      </c>
      <c r="B363" s="12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49" t="e">
        <f t="shared" si="10"/>
        <v>#DIV/0!</v>
      </c>
      <c r="N363" s="35" t="str">
        <f t="shared" si="11"/>
        <v>INVALID SCORE</v>
      </c>
      <c r="O363" s="51" t="str">
        <f>IF(N363="VALID SCORE",VLOOKUP(M363,'5.  PRE-OP conversion score'!$A$5:$B$35,2,TRUE),"INVALID SCORE")</f>
        <v>INVALID SCORE</v>
      </c>
    </row>
    <row r="364" spans="1:15" ht="15.75" customHeight="1" x14ac:dyDescent="0.2">
      <c r="A364" s="16">
        <v>353</v>
      </c>
      <c r="B364" s="12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49" t="e">
        <f t="shared" si="10"/>
        <v>#DIV/0!</v>
      </c>
      <c r="N364" s="35" t="str">
        <f t="shared" si="11"/>
        <v>INVALID SCORE</v>
      </c>
      <c r="O364" s="51" t="str">
        <f>IF(N364="VALID SCORE",VLOOKUP(M364,'5.  PRE-OP conversion score'!$A$5:$B$35,2,TRUE),"INVALID SCORE")</f>
        <v>INVALID SCORE</v>
      </c>
    </row>
    <row r="365" spans="1:15" ht="15.75" customHeight="1" x14ac:dyDescent="0.2">
      <c r="A365" s="16">
        <v>354</v>
      </c>
      <c r="B365" s="12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49" t="e">
        <f t="shared" si="10"/>
        <v>#DIV/0!</v>
      </c>
      <c r="N365" s="35" t="str">
        <f t="shared" si="11"/>
        <v>INVALID SCORE</v>
      </c>
      <c r="O365" s="51" t="str">
        <f>IF(N365="VALID SCORE",VLOOKUP(M365,'5.  PRE-OP conversion score'!$A$5:$B$35,2,TRUE),"INVALID SCORE")</f>
        <v>INVALID SCORE</v>
      </c>
    </row>
    <row r="366" spans="1:15" ht="15.75" customHeight="1" x14ac:dyDescent="0.2">
      <c r="A366" s="16">
        <v>355</v>
      </c>
      <c r="B366" s="12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49" t="e">
        <f t="shared" si="10"/>
        <v>#DIV/0!</v>
      </c>
      <c r="N366" s="35" t="str">
        <f t="shared" si="11"/>
        <v>INVALID SCORE</v>
      </c>
      <c r="O366" s="51" t="str">
        <f>IF(N366="VALID SCORE",VLOOKUP(M366,'5.  PRE-OP conversion score'!$A$5:$B$35,2,TRUE),"INVALID SCORE")</f>
        <v>INVALID SCORE</v>
      </c>
    </row>
    <row r="367" spans="1:15" ht="15.75" customHeight="1" x14ac:dyDescent="0.2">
      <c r="A367" s="16">
        <v>356</v>
      </c>
      <c r="B367" s="12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49" t="e">
        <f t="shared" si="10"/>
        <v>#DIV/0!</v>
      </c>
      <c r="N367" s="35" t="str">
        <f t="shared" si="11"/>
        <v>INVALID SCORE</v>
      </c>
      <c r="O367" s="51" t="str">
        <f>IF(N367="VALID SCORE",VLOOKUP(M367,'5.  PRE-OP conversion score'!$A$5:$B$35,2,TRUE),"INVALID SCORE")</f>
        <v>INVALID SCORE</v>
      </c>
    </row>
    <row r="368" spans="1:15" ht="15.75" customHeight="1" x14ac:dyDescent="0.2">
      <c r="A368" s="16">
        <v>357</v>
      </c>
      <c r="B368" s="12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49" t="e">
        <f t="shared" si="10"/>
        <v>#DIV/0!</v>
      </c>
      <c r="N368" s="35" t="str">
        <f t="shared" si="11"/>
        <v>INVALID SCORE</v>
      </c>
      <c r="O368" s="51" t="str">
        <f>IF(N368="VALID SCORE",VLOOKUP(M368,'5.  PRE-OP conversion score'!$A$5:$B$35,2,TRUE),"INVALID SCORE")</f>
        <v>INVALID SCORE</v>
      </c>
    </row>
    <row r="369" spans="1:15" ht="15.75" customHeight="1" x14ac:dyDescent="0.2">
      <c r="A369" s="16">
        <v>358</v>
      </c>
      <c r="B369" s="12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49" t="e">
        <f t="shared" si="10"/>
        <v>#DIV/0!</v>
      </c>
      <c r="N369" s="35" t="str">
        <f t="shared" si="11"/>
        <v>INVALID SCORE</v>
      </c>
      <c r="O369" s="51" t="str">
        <f>IF(N369="VALID SCORE",VLOOKUP(M369,'5.  PRE-OP conversion score'!$A$5:$B$35,2,TRUE),"INVALID SCORE")</f>
        <v>INVALID SCORE</v>
      </c>
    </row>
    <row r="370" spans="1:15" ht="15.75" customHeight="1" x14ac:dyDescent="0.2">
      <c r="A370" s="16">
        <v>359</v>
      </c>
      <c r="B370" s="12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49" t="e">
        <f t="shared" si="10"/>
        <v>#DIV/0!</v>
      </c>
      <c r="N370" s="35" t="str">
        <f t="shared" si="11"/>
        <v>INVALID SCORE</v>
      </c>
      <c r="O370" s="51" t="str">
        <f>IF(N370="VALID SCORE",VLOOKUP(M370,'5.  PRE-OP conversion score'!$A$5:$B$35,2,TRUE),"INVALID SCORE")</f>
        <v>INVALID SCORE</v>
      </c>
    </row>
    <row r="371" spans="1:15" ht="15.75" customHeight="1" x14ac:dyDescent="0.2">
      <c r="A371" s="16">
        <v>360</v>
      </c>
      <c r="B371" s="12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49" t="e">
        <f t="shared" si="10"/>
        <v>#DIV/0!</v>
      </c>
      <c r="N371" s="35" t="str">
        <f t="shared" si="11"/>
        <v>INVALID SCORE</v>
      </c>
      <c r="O371" s="51" t="str">
        <f>IF(N371="VALID SCORE",VLOOKUP(M371,'5.  PRE-OP conversion score'!$A$5:$B$35,2,TRUE),"INVALID SCORE")</f>
        <v>INVALID SCORE</v>
      </c>
    </row>
    <row r="372" spans="1:15" ht="15.75" customHeight="1" x14ac:dyDescent="0.2">
      <c r="A372" s="16">
        <v>361</v>
      </c>
      <c r="B372" s="12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49" t="e">
        <f t="shared" si="10"/>
        <v>#DIV/0!</v>
      </c>
      <c r="N372" s="35" t="str">
        <f t="shared" si="11"/>
        <v>INVALID SCORE</v>
      </c>
      <c r="O372" s="51" t="str">
        <f>IF(N372="VALID SCORE",VLOOKUP(M372,'5.  PRE-OP conversion score'!$A$5:$B$35,2,TRUE),"INVALID SCORE")</f>
        <v>INVALID SCORE</v>
      </c>
    </row>
    <row r="373" spans="1:15" ht="15.75" customHeight="1" x14ac:dyDescent="0.2">
      <c r="A373" s="16">
        <v>362</v>
      </c>
      <c r="B373" s="12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49" t="e">
        <f t="shared" si="10"/>
        <v>#DIV/0!</v>
      </c>
      <c r="N373" s="35" t="str">
        <f t="shared" si="11"/>
        <v>INVALID SCORE</v>
      </c>
      <c r="O373" s="51" t="str">
        <f>IF(N373="VALID SCORE",VLOOKUP(M373,'5.  PRE-OP conversion score'!$A$5:$B$35,2,TRUE),"INVALID SCORE")</f>
        <v>INVALID SCORE</v>
      </c>
    </row>
    <row r="374" spans="1:15" ht="15.75" customHeight="1" x14ac:dyDescent="0.2">
      <c r="A374" s="16">
        <v>363</v>
      </c>
      <c r="B374" s="12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49" t="e">
        <f t="shared" si="10"/>
        <v>#DIV/0!</v>
      </c>
      <c r="N374" s="35" t="str">
        <f t="shared" si="11"/>
        <v>INVALID SCORE</v>
      </c>
      <c r="O374" s="51" t="str">
        <f>IF(N374="VALID SCORE",VLOOKUP(M374,'5.  PRE-OP conversion score'!$A$5:$B$35,2,TRUE),"INVALID SCORE")</f>
        <v>INVALID SCORE</v>
      </c>
    </row>
    <row r="375" spans="1:15" ht="15.75" customHeight="1" x14ac:dyDescent="0.2">
      <c r="A375" s="16">
        <v>364</v>
      </c>
      <c r="B375" s="12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49" t="e">
        <f t="shared" si="10"/>
        <v>#DIV/0!</v>
      </c>
      <c r="N375" s="35" t="str">
        <f t="shared" si="11"/>
        <v>INVALID SCORE</v>
      </c>
      <c r="O375" s="51" t="str">
        <f>IF(N375="VALID SCORE",VLOOKUP(M375,'5.  PRE-OP conversion score'!$A$5:$B$35,2,TRUE),"INVALID SCORE")</f>
        <v>INVALID SCORE</v>
      </c>
    </row>
    <row r="376" spans="1:15" ht="15.75" customHeight="1" x14ac:dyDescent="0.2">
      <c r="A376" s="16">
        <v>365</v>
      </c>
      <c r="B376" s="12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49" t="e">
        <f t="shared" si="10"/>
        <v>#DIV/0!</v>
      </c>
      <c r="N376" s="35" t="str">
        <f t="shared" si="11"/>
        <v>INVALID SCORE</v>
      </c>
      <c r="O376" s="51" t="str">
        <f>IF(N376="VALID SCORE",VLOOKUP(M376,'5.  PRE-OP conversion score'!$A$5:$B$35,2,TRUE),"INVALID SCORE")</f>
        <v>INVALID SCORE</v>
      </c>
    </row>
    <row r="377" spans="1:15" ht="15.75" customHeight="1" x14ac:dyDescent="0.2">
      <c r="A377" s="16">
        <v>366</v>
      </c>
      <c r="B377" s="12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49" t="e">
        <f t="shared" si="10"/>
        <v>#DIV/0!</v>
      </c>
      <c r="N377" s="35" t="str">
        <f t="shared" si="11"/>
        <v>INVALID SCORE</v>
      </c>
      <c r="O377" s="51" t="str">
        <f>IF(N377="VALID SCORE",VLOOKUP(M377,'5.  PRE-OP conversion score'!$A$5:$B$35,2,TRUE),"INVALID SCORE")</f>
        <v>INVALID SCORE</v>
      </c>
    </row>
    <row r="378" spans="1:15" ht="15.75" customHeight="1" x14ac:dyDescent="0.2">
      <c r="A378" s="16">
        <v>367</v>
      </c>
      <c r="B378" s="12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49" t="e">
        <f t="shared" si="10"/>
        <v>#DIV/0!</v>
      </c>
      <c r="N378" s="35" t="str">
        <f t="shared" si="11"/>
        <v>INVALID SCORE</v>
      </c>
      <c r="O378" s="51" t="str">
        <f>IF(N378="VALID SCORE",VLOOKUP(M378,'5.  PRE-OP conversion score'!$A$5:$B$35,2,TRUE),"INVALID SCORE")</f>
        <v>INVALID SCORE</v>
      </c>
    </row>
    <row r="379" spans="1:15" ht="15.75" customHeight="1" x14ac:dyDescent="0.2">
      <c r="A379" s="16">
        <v>368</v>
      </c>
      <c r="B379" s="12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49" t="e">
        <f t="shared" si="10"/>
        <v>#DIV/0!</v>
      </c>
      <c r="N379" s="35" t="str">
        <f t="shared" si="11"/>
        <v>INVALID SCORE</v>
      </c>
      <c r="O379" s="51" t="str">
        <f>IF(N379="VALID SCORE",VLOOKUP(M379,'5.  PRE-OP conversion score'!$A$5:$B$35,2,TRUE),"INVALID SCORE")</f>
        <v>INVALID SCORE</v>
      </c>
    </row>
    <row r="380" spans="1:15" ht="15.75" customHeight="1" x14ac:dyDescent="0.2">
      <c r="A380" s="16">
        <v>369</v>
      </c>
      <c r="B380" s="12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49" t="e">
        <f t="shared" si="10"/>
        <v>#DIV/0!</v>
      </c>
      <c r="N380" s="35" t="str">
        <f t="shared" si="11"/>
        <v>INVALID SCORE</v>
      </c>
      <c r="O380" s="51" t="str">
        <f>IF(N380="VALID SCORE",VLOOKUP(M380,'5.  PRE-OP conversion score'!$A$5:$B$35,2,TRUE),"INVALID SCORE")</f>
        <v>INVALID SCORE</v>
      </c>
    </row>
    <row r="381" spans="1:15" ht="15.75" customHeight="1" x14ac:dyDescent="0.2">
      <c r="A381" s="16">
        <v>370</v>
      </c>
      <c r="B381" s="12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49" t="e">
        <f t="shared" si="10"/>
        <v>#DIV/0!</v>
      </c>
      <c r="N381" s="35" t="str">
        <f t="shared" si="11"/>
        <v>INVALID SCORE</v>
      </c>
      <c r="O381" s="51" t="str">
        <f>IF(N381="VALID SCORE",VLOOKUP(M381,'5.  PRE-OP conversion score'!$A$5:$B$35,2,TRUE),"INVALID SCORE")</f>
        <v>INVALID SCORE</v>
      </c>
    </row>
    <row r="382" spans="1:15" ht="15.75" customHeight="1" x14ac:dyDescent="0.2">
      <c r="A382" s="16">
        <v>371</v>
      </c>
      <c r="B382" s="12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49" t="e">
        <f t="shared" si="10"/>
        <v>#DIV/0!</v>
      </c>
      <c r="N382" s="35" t="str">
        <f t="shared" si="11"/>
        <v>INVALID SCORE</v>
      </c>
      <c r="O382" s="51" t="str">
        <f>IF(N382="VALID SCORE",VLOOKUP(M382,'5.  PRE-OP conversion score'!$A$5:$B$35,2,TRUE),"INVALID SCORE")</f>
        <v>INVALID SCORE</v>
      </c>
    </row>
    <row r="383" spans="1:15" ht="15.75" customHeight="1" x14ac:dyDescent="0.2">
      <c r="A383" s="16">
        <v>372</v>
      </c>
      <c r="B383" s="12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49" t="e">
        <f t="shared" si="10"/>
        <v>#DIV/0!</v>
      </c>
      <c r="N383" s="35" t="str">
        <f t="shared" si="11"/>
        <v>INVALID SCORE</v>
      </c>
      <c r="O383" s="51" t="str">
        <f>IF(N383="VALID SCORE",VLOOKUP(M383,'5.  PRE-OP conversion score'!$A$5:$B$35,2,TRUE),"INVALID SCORE")</f>
        <v>INVALID SCORE</v>
      </c>
    </row>
    <row r="384" spans="1:15" ht="15.75" customHeight="1" x14ac:dyDescent="0.2">
      <c r="A384" s="16">
        <v>373</v>
      </c>
      <c r="B384" s="12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49" t="e">
        <f t="shared" si="10"/>
        <v>#DIV/0!</v>
      </c>
      <c r="N384" s="35" t="str">
        <f t="shared" si="11"/>
        <v>INVALID SCORE</v>
      </c>
      <c r="O384" s="51" t="str">
        <f>IF(N384="VALID SCORE",VLOOKUP(M384,'5.  PRE-OP conversion score'!$A$5:$B$35,2,TRUE),"INVALID SCORE")</f>
        <v>INVALID SCORE</v>
      </c>
    </row>
    <row r="385" spans="1:15" ht="15.75" customHeight="1" x14ac:dyDescent="0.2">
      <c r="A385" s="16">
        <v>374</v>
      </c>
      <c r="B385" s="12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49" t="e">
        <f t="shared" si="10"/>
        <v>#DIV/0!</v>
      </c>
      <c r="N385" s="35" t="str">
        <f t="shared" si="11"/>
        <v>INVALID SCORE</v>
      </c>
      <c r="O385" s="51" t="str">
        <f>IF(N385="VALID SCORE",VLOOKUP(M385,'5.  PRE-OP conversion score'!$A$5:$B$35,2,TRUE),"INVALID SCORE")</f>
        <v>INVALID SCORE</v>
      </c>
    </row>
    <row r="386" spans="1:15" ht="15.75" customHeight="1" x14ac:dyDescent="0.2">
      <c r="A386" s="16">
        <v>375</v>
      </c>
      <c r="B386" s="12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49" t="e">
        <f t="shared" si="10"/>
        <v>#DIV/0!</v>
      </c>
      <c r="N386" s="35" t="str">
        <f t="shared" si="11"/>
        <v>INVALID SCORE</v>
      </c>
      <c r="O386" s="51" t="str">
        <f>IF(N386="VALID SCORE",VLOOKUP(M386,'5.  PRE-OP conversion score'!$A$5:$B$35,2,TRUE),"INVALID SCORE")</f>
        <v>INVALID SCORE</v>
      </c>
    </row>
    <row r="387" spans="1:15" ht="15.75" customHeight="1" x14ac:dyDescent="0.2">
      <c r="A387" s="16">
        <v>376</v>
      </c>
      <c r="B387" s="12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49" t="e">
        <f t="shared" si="10"/>
        <v>#DIV/0!</v>
      </c>
      <c r="N387" s="35" t="str">
        <f t="shared" si="11"/>
        <v>INVALID SCORE</v>
      </c>
      <c r="O387" s="51" t="str">
        <f>IF(N387="VALID SCORE",VLOOKUP(M387,'5.  PRE-OP conversion score'!$A$5:$B$35,2,TRUE),"INVALID SCORE")</f>
        <v>INVALID SCORE</v>
      </c>
    </row>
    <row r="388" spans="1:15" ht="15.75" customHeight="1" x14ac:dyDescent="0.2">
      <c r="A388" s="16">
        <v>377</v>
      </c>
      <c r="B388" s="12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49" t="e">
        <f t="shared" si="10"/>
        <v>#DIV/0!</v>
      </c>
      <c r="N388" s="35" t="str">
        <f t="shared" si="11"/>
        <v>INVALID SCORE</v>
      </c>
      <c r="O388" s="51" t="str">
        <f>IF(N388="VALID SCORE",VLOOKUP(M388,'5.  PRE-OP conversion score'!$A$5:$B$35,2,TRUE),"INVALID SCORE")</f>
        <v>INVALID SCORE</v>
      </c>
    </row>
    <row r="389" spans="1:15" ht="15.75" customHeight="1" x14ac:dyDescent="0.2">
      <c r="A389" s="16">
        <v>378</v>
      </c>
      <c r="B389" s="12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49" t="e">
        <f t="shared" si="10"/>
        <v>#DIV/0!</v>
      </c>
      <c r="N389" s="35" t="str">
        <f t="shared" si="11"/>
        <v>INVALID SCORE</v>
      </c>
      <c r="O389" s="51" t="str">
        <f>IF(N389="VALID SCORE",VLOOKUP(M389,'5.  PRE-OP conversion score'!$A$5:$B$35,2,TRUE),"INVALID SCORE")</f>
        <v>INVALID SCORE</v>
      </c>
    </row>
    <row r="390" spans="1:15" ht="15.75" customHeight="1" x14ac:dyDescent="0.2">
      <c r="A390" s="16">
        <v>379</v>
      </c>
      <c r="B390" s="12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49" t="e">
        <f t="shared" si="10"/>
        <v>#DIV/0!</v>
      </c>
      <c r="N390" s="35" t="str">
        <f t="shared" si="11"/>
        <v>INVALID SCORE</v>
      </c>
      <c r="O390" s="51" t="str">
        <f>IF(N390="VALID SCORE",VLOOKUP(M390,'5.  PRE-OP conversion score'!$A$5:$B$35,2,TRUE),"INVALID SCORE")</f>
        <v>INVALID SCORE</v>
      </c>
    </row>
    <row r="391" spans="1:15" ht="15.75" customHeight="1" x14ac:dyDescent="0.2">
      <c r="A391" s="16">
        <v>380</v>
      </c>
      <c r="B391" s="12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49" t="e">
        <f t="shared" si="10"/>
        <v>#DIV/0!</v>
      </c>
      <c r="N391" s="35" t="str">
        <f t="shared" si="11"/>
        <v>INVALID SCORE</v>
      </c>
      <c r="O391" s="51" t="str">
        <f>IF(N391="VALID SCORE",VLOOKUP(M391,'5.  PRE-OP conversion score'!$A$5:$B$35,2,TRUE),"INVALID SCORE")</f>
        <v>INVALID SCORE</v>
      </c>
    </row>
    <row r="392" spans="1:15" ht="15.75" customHeight="1" x14ac:dyDescent="0.2">
      <c r="A392" s="16">
        <v>381</v>
      </c>
      <c r="B392" s="12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49" t="e">
        <f t="shared" ref="M392:M455" si="12">SUM(C392:L392)+((SUM(C392:L392)/(10-COUNTBLANK(C392:L392))*COUNTBLANK(C392:L392)))</f>
        <v>#DIV/0!</v>
      </c>
      <c r="N392" s="35" t="str">
        <f t="shared" ref="N392:N455" si="13">IF(COUNTBLANK(C392:L392)&gt;5,"INVALID SCORE","VALID SCORE")</f>
        <v>INVALID SCORE</v>
      </c>
      <c r="O392" s="51" t="str">
        <f>IF(N392="VALID SCORE",VLOOKUP(M392,'5.  PRE-OP conversion score'!$A$5:$B$35,2,TRUE),"INVALID SCORE")</f>
        <v>INVALID SCORE</v>
      </c>
    </row>
    <row r="393" spans="1:15" ht="15.75" customHeight="1" x14ac:dyDescent="0.2">
      <c r="A393" s="16">
        <v>382</v>
      </c>
      <c r="B393" s="12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49" t="e">
        <f t="shared" si="12"/>
        <v>#DIV/0!</v>
      </c>
      <c r="N393" s="35" t="str">
        <f t="shared" si="13"/>
        <v>INVALID SCORE</v>
      </c>
      <c r="O393" s="51" t="str">
        <f>IF(N393="VALID SCORE",VLOOKUP(M393,'5.  PRE-OP conversion score'!$A$5:$B$35,2,TRUE),"INVALID SCORE")</f>
        <v>INVALID SCORE</v>
      </c>
    </row>
    <row r="394" spans="1:15" ht="15.75" customHeight="1" x14ac:dyDescent="0.2">
      <c r="A394" s="16">
        <v>383</v>
      </c>
      <c r="B394" s="12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49" t="e">
        <f t="shared" si="12"/>
        <v>#DIV/0!</v>
      </c>
      <c r="N394" s="35" t="str">
        <f t="shared" si="13"/>
        <v>INVALID SCORE</v>
      </c>
      <c r="O394" s="51" t="str">
        <f>IF(N394="VALID SCORE",VLOOKUP(M394,'5.  PRE-OP conversion score'!$A$5:$B$35,2,TRUE),"INVALID SCORE")</f>
        <v>INVALID SCORE</v>
      </c>
    </row>
    <row r="395" spans="1:15" ht="15.75" customHeight="1" x14ac:dyDescent="0.2">
      <c r="A395" s="16">
        <v>384</v>
      </c>
      <c r="B395" s="12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49" t="e">
        <f t="shared" si="12"/>
        <v>#DIV/0!</v>
      </c>
      <c r="N395" s="35" t="str">
        <f t="shared" si="13"/>
        <v>INVALID SCORE</v>
      </c>
      <c r="O395" s="51" t="str">
        <f>IF(N395="VALID SCORE",VLOOKUP(M395,'5.  PRE-OP conversion score'!$A$5:$B$35,2,TRUE),"INVALID SCORE")</f>
        <v>INVALID SCORE</v>
      </c>
    </row>
    <row r="396" spans="1:15" ht="15.75" customHeight="1" x14ac:dyDescent="0.2">
      <c r="A396" s="16">
        <v>385</v>
      </c>
      <c r="B396" s="12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49" t="e">
        <f t="shared" si="12"/>
        <v>#DIV/0!</v>
      </c>
      <c r="N396" s="35" t="str">
        <f t="shared" si="13"/>
        <v>INVALID SCORE</v>
      </c>
      <c r="O396" s="51" t="str">
        <f>IF(N396="VALID SCORE",VLOOKUP(M396,'5.  PRE-OP conversion score'!$A$5:$B$35,2,TRUE),"INVALID SCORE")</f>
        <v>INVALID SCORE</v>
      </c>
    </row>
    <row r="397" spans="1:15" ht="15.75" customHeight="1" x14ac:dyDescent="0.2">
      <c r="A397" s="16">
        <v>386</v>
      </c>
      <c r="B397" s="12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49" t="e">
        <f t="shared" si="12"/>
        <v>#DIV/0!</v>
      </c>
      <c r="N397" s="35" t="str">
        <f t="shared" si="13"/>
        <v>INVALID SCORE</v>
      </c>
      <c r="O397" s="51" t="str">
        <f>IF(N397="VALID SCORE",VLOOKUP(M397,'5.  PRE-OP conversion score'!$A$5:$B$35,2,TRUE),"INVALID SCORE")</f>
        <v>INVALID SCORE</v>
      </c>
    </row>
    <row r="398" spans="1:15" ht="15.75" customHeight="1" x14ac:dyDescent="0.2">
      <c r="A398" s="16">
        <v>387</v>
      </c>
      <c r="B398" s="12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49" t="e">
        <f t="shared" si="12"/>
        <v>#DIV/0!</v>
      </c>
      <c r="N398" s="35" t="str">
        <f t="shared" si="13"/>
        <v>INVALID SCORE</v>
      </c>
      <c r="O398" s="51" t="str">
        <f>IF(N398="VALID SCORE",VLOOKUP(M398,'5.  PRE-OP conversion score'!$A$5:$B$35,2,TRUE),"INVALID SCORE")</f>
        <v>INVALID SCORE</v>
      </c>
    </row>
    <row r="399" spans="1:15" ht="15.75" customHeight="1" x14ac:dyDescent="0.2">
      <c r="A399" s="16">
        <v>388</v>
      </c>
      <c r="B399" s="12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49" t="e">
        <f t="shared" si="12"/>
        <v>#DIV/0!</v>
      </c>
      <c r="N399" s="35" t="str">
        <f t="shared" si="13"/>
        <v>INVALID SCORE</v>
      </c>
      <c r="O399" s="51" t="str">
        <f>IF(N399="VALID SCORE",VLOOKUP(M399,'5.  PRE-OP conversion score'!$A$5:$B$35,2,TRUE),"INVALID SCORE")</f>
        <v>INVALID SCORE</v>
      </c>
    </row>
    <row r="400" spans="1:15" ht="15.75" customHeight="1" x14ac:dyDescent="0.2">
      <c r="A400" s="16">
        <v>389</v>
      </c>
      <c r="B400" s="12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49" t="e">
        <f t="shared" si="12"/>
        <v>#DIV/0!</v>
      </c>
      <c r="N400" s="35" t="str">
        <f t="shared" si="13"/>
        <v>INVALID SCORE</v>
      </c>
      <c r="O400" s="51" t="str">
        <f>IF(N400="VALID SCORE",VLOOKUP(M400,'5.  PRE-OP conversion score'!$A$5:$B$35,2,TRUE),"INVALID SCORE")</f>
        <v>INVALID SCORE</v>
      </c>
    </row>
    <row r="401" spans="1:15" ht="15.75" customHeight="1" x14ac:dyDescent="0.2">
      <c r="A401" s="16">
        <v>390</v>
      </c>
      <c r="B401" s="12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49" t="e">
        <f t="shared" si="12"/>
        <v>#DIV/0!</v>
      </c>
      <c r="N401" s="35" t="str">
        <f t="shared" si="13"/>
        <v>INVALID SCORE</v>
      </c>
      <c r="O401" s="51" t="str">
        <f>IF(N401="VALID SCORE",VLOOKUP(M401,'5.  PRE-OP conversion score'!$A$5:$B$35,2,TRUE),"INVALID SCORE")</f>
        <v>INVALID SCORE</v>
      </c>
    </row>
    <row r="402" spans="1:15" ht="15.75" customHeight="1" x14ac:dyDescent="0.2">
      <c r="A402" s="16">
        <v>391</v>
      </c>
      <c r="B402" s="12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49" t="e">
        <f t="shared" si="12"/>
        <v>#DIV/0!</v>
      </c>
      <c r="N402" s="35" t="str">
        <f t="shared" si="13"/>
        <v>INVALID SCORE</v>
      </c>
      <c r="O402" s="51" t="str">
        <f>IF(N402="VALID SCORE",VLOOKUP(M402,'5.  PRE-OP conversion score'!$A$5:$B$35,2,TRUE),"INVALID SCORE")</f>
        <v>INVALID SCORE</v>
      </c>
    </row>
    <row r="403" spans="1:15" ht="15.75" customHeight="1" x14ac:dyDescent="0.2">
      <c r="A403" s="16">
        <v>392</v>
      </c>
      <c r="B403" s="12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49" t="e">
        <f t="shared" si="12"/>
        <v>#DIV/0!</v>
      </c>
      <c r="N403" s="35" t="str">
        <f t="shared" si="13"/>
        <v>INVALID SCORE</v>
      </c>
      <c r="O403" s="51" t="str">
        <f>IF(N403="VALID SCORE",VLOOKUP(M403,'5.  PRE-OP conversion score'!$A$5:$B$35,2,TRUE),"INVALID SCORE")</f>
        <v>INVALID SCORE</v>
      </c>
    </row>
    <row r="404" spans="1:15" ht="15.75" customHeight="1" x14ac:dyDescent="0.2">
      <c r="A404" s="16">
        <v>393</v>
      </c>
      <c r="B404" s="12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49" t="e">
        <f t="shared" si="12"/>
        <v>#DIV/0!</v>
      </c>
      <c r="N404" s="35" t="str">
        <f t="shared" si="13"/>
        <v>INVALID SCORE</v>
      </c>
      <c r="O404" s="51" t="str">
        <f>IF(N404="VALID SCORE",VLOOKUP(M404,'5.  PRE-OP conversion score'!$A$5:$B$35,2,TRUE),"INVALID SCORE")</f>
        <v>INVALID SCORE</v>
      </c>
    </row>
    <row r="405" spans="1:15" ht="15.75" customHeight="1" x14ac:dyDescent="0.2">
      <c r="A405" s="16">
        <v>394</v>
      </c>
      <c r="B405" s="12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49" t="e">
        <f t="shared" si="12"/>
        <v>#DIV/0!</v>
      </c>
      <c r="N405" s="35" t="str">
        <f t="shared" si="13"/>
        <v>INVALID SCORE</v>
      </c>
      <c r="O405" s="51" t="str">
        <f>IF(N405="VALID SCORE",VLOOKUP(M405,'5.  PRE-OP conversion score'!$A$5:$B$35,2,TRUE),"INVALID SCORE")</f>
        <v>INVALID SCORE</v>
      </c>
    </row>
    <row r="406" spans="1:15" ht="15.75" customHeight="1" x14ac:dyDescent="0.2">
      <c r="A406" s="16">
        <v>395</v>
      </c>
      <c r="B406" s="12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49" t="e">
        <f t="shared" si="12"/>
        <v>#DIV/0!</v>
      </c>
      <c r="N406" s="35" t="str">
        <f t="shared" si="13"/>
        <v>INVALID SCORE</v>
      </c>
      <c r="O406" s="51" t="str">
        <f>IF(N406="VALID SCORE",VLOOKUP(M406,'5.  PRE-OP conversion score'!$A$5:$B$35,2,TRUE),"INVALID SCORE")</f>
        <v>INVALID SCORE</v>
      </c>
    </row>
    <row r="407" spans="1:15" ht="15.75" customHeight="1" x14ac:dyDescent="0.2">
      <c r="A407" s="16">
        <v>396</v>
      </c>
      <c r="B407" s="12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49" t="e">
        <f t="shared" si="12"/>
        <v>#DIV/0!</v>
      </c>
      <c r="N407" s="35" t="str">
        <f t="shared" si="13"/>
        <v>INVALID SCORE</v>
      </c>
      <c r="O407" s="51" t="str">
        <f>IF(N407="VALID SCORE",VLOOKUP(M407,'5.  PRE-OP conversion score'!$A$5:$B$35,2,TRUE),"INVALID SCORE")</f>
        <v>INVALID SCORE</v>
      </c>
    </row>
    <row r="408" spans="1:15" ht="15.75" customHeight="1" x14ac:dyDescent="0.2">
      <c r="A408" s="16">
        <v>397</v>
      </c>
      <c r="B408" s="12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49" t="e">
        <f t="shared" si="12"/>
        <v>#DIV/0!</v>
      </c>
      <c r="N408" s="35" t="str">
        <f t="shared" si="13"/>
        <v>INVALID SCORE</v>
      </c>
      <c r="O408" s="51" t="str">
        <f>IF(N408="VALID SCORE",VLOOKUP(M408,'5.  PRE-OP conversion score'!$A$5:$B$35,2,TRUE),"INVALID SCORE")</f>
        <v>INVALID SCORE</v>
      </c>
    </row>
    <row r="409" spans="1:15" ht="15.75" customHeight="1" x14ac:dyDescent="0.2">
      <c r="A409" s="16">
        <v>398</v>
      </c>
      <c r="B409" s="12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49" t="e">
        <f t="shared" si="12"/>
        <v>#DIV/0!</v>
      </c>
      <c r="N409" s="35" t="str">
        <f t="shared" si="13"/>
        <v>INVALID SCORE</v>
      </c>
      <c r="O409" s="51" t="str">
        <f>IF(N409="VALID SCORE",VLOOKUP(M409,'5.  PRE-OP conversion score'!$A$5:$B$35,2,TRUE),"INVALID SCORE")</f>
        <v>INVALID SCORE</v>
      </c>
    </row>
    <row r="410" spans="1:15" ht="15.75" customHeight="1" x14ac:dyDescent="0.2">
      <c r="A410" s="16">
        <v>399</v>
      </c>
      <c r="B410" s="12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49" t="e">
        <f t="shared" si="12"/>
        <v>#DIV/0!</v>
      </c>
      <c r="N410" s="35" t="str">
        <f t="shared" si="13"/>
        <v>INVALID SCORE</v>
      </c>
      <c r="O410" s="51" t="str">
        <f>IF(N410="VALID SCORE",VLOOKUP(M410,'5.  PRE-OP conversion score'!$A$5:$B$35,2,TRUE),"INVALID SCORE")</f>
        <v>INVALID SCORE</v>
      </c>
    </row>
    <row r="411" spans="1:15" ht="15.75" customHeight="1" x14ac:dyDescent="0.2">
      <c r="A411" s="16">
        <v>400</v>
      </c>
      <c r="B411" s="12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49" t="e">
        <f t="shared" si="12"/>
        <v>#DIV/0!</v>
      </c>
      <c r="N411" s="35" t="str">
        <f t="shared" si="13"/>
        <v>INVALID SCORE</v>
      </c>
      <c r="O411" s="51" t="str">
        <f>IF(N411="VALID SCORE",VLOOKUP(M411,'5.  PRE-OP conversion score'!$A$5:$B$35,2,TRUE),"INVALID SCORE")</f>
        <v>INVALID SCORE</v>
      </c>
    </row>
    <row r="412" spans="1:15" ht="15.75" customHeight="1" x14ac:dyDescent="0.2">
      <c r="A412" s="16">
        <v>401</v>
      </c>
      <c r="B412" s="12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49" t="e">
        <f t="shared" si="12"/>
        <v>#DIV/0!</v>
      </c>
      <c r="N412" s="35" t="str">
        <f t="shared" si="13"/>
        <v>INVALID SCORE</v>
      </c>
      <c r="O412" s="51" t="str">
        <f>IF(N412="VALID SCORE",VLOOKUP(M412,'5.  PRE-OP conversion score'!$A$5:$B$35,2,TRUE),"INVALID SCORE")</f>
        <v>INVALID SCORE</v>
      </c>
    </row>
    <row r="413" spans="1:15" ht="15.75" customHeight="1" x14ac:dyDescent="0.2">
      <c r="A413" s="16">
        <v>402</v>
      </c>
      <c r="B413" s="12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49" t="e">
        <f t="shared" si="12"/>
        <v>#DIV/0!</v>
      </c>
      <c r="N413" s="35" t="str">
        <f t="shared" si="13"/>
        <v>INVALID SCORE</v>
      </c>
      <c r="O413" s="51" t="str">
        <f>IF(N413="VALID SCORE",VLOOKUP(M413,'5.  PRE-OP conversion score'!$A$5:$B$35,2,TRUE),"INVALID SCORE")</f>
        <v>INVALID SCORE</v>
      </c>
    </row>
    <row r="414" spans="1:15" ht="15.75" customHeight="1" x14ac:dyDescent="0.2">
      <c r="A414" s="16">
        <v>403</v>
      </c>
      <c r="B414" s="12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49" t="e">
        <f t="shared" si="12"/>
        <v>#DIV/0!</v>
      </c>
      <c r="N414" s="35" t="str">
        <f t="shared" si="13"/>
        <v>INVALID SCORE</v>
      </c>
      <c r="O414" s="51" t="str">
        <f>IF(N414="VALID SCORE",VLOOKUP(M414,'5.  PRE-OP conversion score'!$A$5:$B$35,2,TRUE),"INVALID SCORE")</f>
        <v>INVALID SCORE</v>
      </c>
    </row>
    <row r="415" spans="1:15" ht="15.75" customHeight="1" x14ac:dyDescent="0.2">
      <c r="A415" s="16">
        <v>404</v>
      </c>
      <c r="B415" s="12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49" t="e">
        <f t="shared" si="12"/>
        <v>#DIV/0!</v>
      </c>
      <c r="N415" s="35" t="str">
        <f t="shared" si="13"/>
        <v>INVALID SCORE</v>
      </c>
      <c r="O415" s="51" t="str">
        <f>IF(N415="VALID SCORE",VLOOKUP(M415,'5.  PRE-OP conversion score'!$A$5:$B$35,2,TRUE),"INVALID SCORE")</f>
        <v>INVALID SCORE</v>
      </c>
    </row>
    <row r="416" spans="1:15" ht="15.75" customHeight="1" x14ac:dyDescent="0.2">
      <c r="A416" s="16">
        <v>405</v>
      </c>
      <c r="B416" s="12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49" t="e">
        <f t="shared" si="12"/>
        <v>#DIV/0!</v>
      </c>
      <c r="N416" s="35" t="str">
        <f t="shared" si="13"/>
        <v>INVALID SCORE</v>
      </c>
      <c r="O416" s="51" t="str">
        <f>IF(N416="VALID SCORE",VLOOKUP(M416,'5.  PRE-OP conversion score'!$A$5:$B$35,2,TRUE),"INVALID SCORE")</f>
        <v>INVALID SCORE</v>
      </c>
    </row>
    <row r="417" spans="1:15" ht="15.75" customHeight="1" x14ac:dyDescent="0.2">
      <c r="A417" s="16">
        <v>406</v>
      </c>
      <c r="B417" s="12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49" t="e">
        <f t="shared" si="12"/>
        <v>#DIV/0!</v>
      </c>
      <c r="N417" s="35" t="str">
        <f t="shared" si="13"/>
        <v>INVALID SCORE</v>
      </c>
      <c r="O417" s="51" t="str">
        <f>IF(N417="VALID SCORE",VLOOKUP(M417,'5.  PRE-OP conversion score'!$A$5:$B$35,2,TRUE),"INVALID SCORE")</f>
        <v>INVALID SCORE</v>
      </c>
    </row>
    <row r="418" spans="1:15" ht="15.75" customHeight="1" x14ac:dyDescent="0.2">
      <c r="A418" s="16">
        <v>407</v>
      </c>
      <c r="B418" s="12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49" t="e">
        <f t="shared" si="12"/>
        <v>#DIV/0!</v>
      </c>
      <c r="N418" s="35" t="str">
        <f t="shared" si="13"/>
        <v>INVALID SCORE</v>
      </c>
      <c r="O418" s="51" t="str">
        <f>IF(N418="VALID SCORE",VLOOKUP(M418,'5.  PRE-OP conversion score'!$A$5:$B$35,2,TRUE),"INVALID SCORE")</f>
        <v>INVALID SCORE</v>
      </c>
    </row>
    <row r="419" spans="1:15" ht="15.75" customHeight="1" x14ac:dyDescent="0.2">
      <c r="A419" s="16">
        <v>408</v>
      </c>
      <c r="B419" s="12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49" t="e">
        <f t="shared" si="12"/>
        <v>#DIV/0!</v>
      </c>
      <c r="N419" s="35" t="str">
        <f t="shared" si="13"/>
        <v>INVALID SCORE</v>
      </c>
      <c r="O419" s="51" t="str">
        <f>IF(N419="VALID SCORE",VLOOKUP(M419,'5.  PRE-OP conversion score'!$A$5:$B$35,2,TRUE),"INVALID SCORE")</f>
        <v>INVALID SCORE</v>
      </c>
    </row>
    <row r="420" spans="1:15" ht="15.75" customHeight="1" x14ac:dyDescent="0.2">
      <c r="A420" s="16">
        <v>409</v>
      </c>
      <c r="B420" s="12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49" t="e">
        <f t="shared" si="12"/>
        <v>#DIV/0!</v>
      </c>
      <c r="N420" s="35" t="str">
        <f t="shared" si="13"/>
        <v>INVALID SCORE</v>
      </c>
      <c r="O420" s="51" t="str">
        <f>IF(N420="VALID SCORE",VLOOKUP(M420,'5.  PRE-OP conversion score'!$A$5:$B$35,2,TRUE),"INVALID SCORE")</f>
        <v>INVALID SCORE</v>
      </c>
    </row>
    <row r="421" spans="1:15" ht="15.75" customHeight="1" x14ac:dyDescent="0.2">
      <c r="A421" s="16">
        <v>410</v>
      </c>
      <c r="B421" s="12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49" t="e">
        <f t="shared" si="12"/>
        <v>#DIV/0!</v>
      </c>
      <c r="N421" s="35" t="str">
        <f t="shared" si="13"/>
        <v>INVALID SCORE</v>
      </c>
      <c r="O421" s="51" t="str">
        <f>IF(N421="VALID SCORE",VLOOKUP(M421,'5.  PRE-OP conversion score'!$A$5:$B$35,2,TRUE),"INVALID SCORE")</f>
        <v>INVALID SCORE</v>
      </c>
    </row>
    <row r="422" spans="1:15" ht="15.75" customHeight="1" x14ac:dyDescent="0.2">
      <c r="A422" s="16">
        <v>411</v>
      </c>
      <c r="B422" s="12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49" t="e">
        <f t="shared" si="12"/>
        <v>#DIV/0!</v>
      </c>
      <c r="N422" s="35" t="str">
        <f t="shared" si="13"/>
        <v>INVALID SCORE</v>
      </c>
      <c r="O422" s="51" t="str">
        <f>IF(N422="VALID SCORE",VLOOKUP(M422,'5.  PRE-OP conversion score'!$A$5:$B$35,2,TRUE),"INVALID SCORE")</f>
        <v>INVALID SCORE</v>
      </c>
    </row>
    <row r="423" spans="1:15" ht="15.75" customHeight="1" x14ac:dyDescent="0.2">
      <c r="A423" s="16">
        <v>412</v>
      </c>
      <c r="B423" s="12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49" t="e">
        <f t="shared" si="12"/>
        <v>#DIV/0!</v>
      </c>
      <c r="N423" s="35" t="str">
        <f t="shared" si="13"/>
        <v>INVALID SCORE</v>
      </c>
      <c r="O423" s="51" t="str">
        <f>IF(N423="VALID SCORE",VLOOKUP(M423,'5.  PRE-OP conversion score'!$A$5:$B$35,2,TRUE),"INVALID SCORE")</f>
        <v>INVALID SCORE</v>
      </c>
    </row>
    <row r="424" spans="1:15" ht="15.75" customHeight="1" x14ac:dyDescent="0.2">
      <c r="A424" s="16">
        <v>413</v>
      </c>
      <c r="B424" s="12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49" t="e">
        <f t="shared" si="12"/>
        <v>#DIV/0!</v>
      </c>
      <c r="N424" s="35" t="str">
        <f t="shared" si="13"/>
        <v>INVALID SCORE</v>
      </c>
      <c r="O424" s="51" t="str">
        <f>IF(N424="VALID SCORE",VLOOKUP(M424,'5.  PRE-OP conversion score'!$A$5:$B$35,2,TRUE),"INVALID SCORE")</f>
        <v>INVALID SCORE</v>
      </c>
    </row>
    <row r="425" spans="1:15" ht="15.75" customHeight="1" x14ac:dyDescent="0.2">
      <c r="A425" s="16">
        <v>414</v>
      </c>
      <c r="B425" s="12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49" t="e">
        <f t="shared" si="12"/>
        <v>#DIV/0!</v>
      </c>
      <c r="N425" s="35" t="str">
        <f t="shared" si="13"/>
        <v>INVALID SCORE</v>
      </c>
      <c r="O425" s="51" t="str">
        <f>IF(N425="VALID SCORE",VLOOKUP(M425,'5.  PRE-OP conversion score'!$A$5:$B$35,2,TRUE),"INVALID SCORE")</f>
        <v>INVALID SCORE</v>
      </c>
    </row>
    <row r="426" spans="1:15" ht="15.75" customHeight="1" x14ac:dyDescent="0.2">
      <c r="A426" s="16">
        <v>415</v>
      </c>
      <c r="B426" s="12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49" t="e">
        <f t="shared" si="12"/>
        <v>#DIV/0!</v>
      </c>
      <c r="N426" s="35" t="str">
        <f t="shared" si="13"/>
        <v>INVALID SCORE</v>
      </c>
      <c r="O426" s="51" t="str">
        <f>IF(N426="VALID SCORE",VLOOKUP(M426,'5.  PRE-OP conversion score'!$A$5:$B$35,2,TRUE),"INVALID SCORE")</f>
        <v>INVALID SCORE</v>
      </c>
    </row>
    <row r="427" spans="1:15" ht="15.75" customHeight="1" x14ac:dyDescent="0.2">
      <c r="A427" s="16">
        <v>416</v>
      </c>
      <c r="B427" s="12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49" t="e">
        <f t="shared" si="12"/>
        <v>#DIV/0!</v>
      </c>
      <c r="N427" s="35" t="str">
        <f t="shared" si="13"/>
        <v>INVALID SCORE</v>
      </c>
      <c r="O427" s="51" t="str">
        <f>IF(N427="VALID SCORE",VLOOKUP(M427,'5.  PRE-OP conversion score'!$A$5:$B$35,2,TRUE),"INVALID SCORE")</f>
        <v>INVALID SCORE</v>
      </c>
    </row>
    <row r="428" spans="1:15" ht="15.75" customHeight="1" x14ac:dyDescent="0.2">
      <c r="A428" s="16">
        <v>417</v>
      </c>
      <c r="B428" s="12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49" t="e">
        <f t="shared" si="12"/>
        <v>#DIV/0!</v>
      </c>
      <c r="N428" s="35" t="str">
        <f t="shared" si="13"/>
        <v>INVALID SCORE</v>
      </c>
      <c r="O428" s="51" t="str">
        <f>IF(N428="VALID SCORE",VLOOKUP(M428,'5.  PRE-OP conversion score'!$A$5:$B$35,2,TRUE),"INVALID SCORE")</f>
        <v>INVALID SCORE</v>
      </c>
    </row>
    <row r="429" spans="1:15" ht="15.75" customHeight="1" x14ac:dyDescent="0.2">
      <c r="A429" s="16">
        <v>418</v>
      </c>
      <c r="B429" s="12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49" t="e">
        <f t="shared" si="12"/>
        <v>#DIV/0!</v>
      </c>
      <c r="N429" s="35" t="str">
        <f t="shared" si="13"/>
        <v>INVALID SCORE</v>
      </c>
      <c r="O429" s="51" t="str">
        <f>IF(N429="VALID SCORE",VLOOKUP(M429,'5.  PRE-OP conversion score'!$A$5:$B$35,2,TRUE),"INVALID SCORE")</f>
        <v>INVALID SCORE</v>
      </c>
    </row>
    <row r="430" spans="1:15" ht="15.75" customHeight="1" x14ac:dyDescent="0.2">
      <c r="A430" s="16">
        <v>419</v>
      </c>
      <c r="B430" s="12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49" t="e">
        <f t="shared" si="12"/>
        <v>#DIV/0!</v>
      </c>
      <c r="N430" s="35" t="str">
        <f t="shared" si="13"/>
        <v>INVALID SCORE</v>
      </c>
      <c r="O430" s="51" t="str">
        <f>IF(N430="VALID SCORE",VLOOKUP(M430,'5.  PRE-OP conversion score'!$A$5:$B$35,2,TRUE),"INVALID SCORE")</f>
        <v>INVALID SCORE</v>
      </c>
    </row>
    <row r="431" spans="1:15" ht="15.75" customHeight="1" x14ac:dyDescent="0.2">
      <c r="A431" s="16">
        <v>420</v>
      </c>
      <c r="B431" s="12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49" t="e">
        <f t="shared" si="12"/>
        <v>#DIV/0!</v>
      </c>
      <c r="N431" s="35" t="str">
        <f t="shared" si="13"/>
        <v>INVALID SCORE</v>
      </c>
      <c r="O431" s="51" t="str">
        <f>IF(N431="VALID SCORE",VLOOKUP(M431,'5.  PRE-OP conversion score'!$A$5:$B$35,2,TRUE),"INVALID SCORE")</f>
        <v>INVALID SCORE</v>
      </c>
    </row>
    <row r="432" spans="1:15" ht="15.75" customHeight="1" x14ac:dyDescent="0.2">
      <c r="A432" s="16">
        <v>421</v>
      </c>
      <c r="B432" s="12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49" t="e">
        <f t="shared" si="12"/>
        <v>#DIV/0!</v>
      </c>
      <c r="N432" s="35" t="str">
        <f t="shared" si="13"/>
        <v>INVALID SCORE</v>
      </c>
      <c r="O432" s="51" t="str">
        <f>IF(N432="VALID SCORE",VLOOKUP(M432,'5.  PRE-OP conversion score'!$A$5:$B$35,2,TRUE),"INVALID SCORE")</f>
        <v>INVALID SCORE</v>
      </c>
    </row>
    <row r="433" spans="1:15" ht="15.75" customHeight="1" x14ac:dyDescent="0.2">
      <c r="A433" s="16">
        <v>422</v>
      </c>
      <c r="B433" s="12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49" t="e">
        <f t="shared" si="12"/>
        <v>#DIV/0!</v>
      </c>
      <c r="N433" s="35" t="str">
        <f t="shared" si="13"/>
        <v>INVALID SCORE</v>
      </c>
      <c r="O433" s="51" t="str">
        <f>IF(N433="VALID SCORE",VLOOKUP(M433,'5.  PRE-OP conversion score'!$A$5:$B$35,2,TRUE),"INVALID SCORE")</f>
        <v>INVALID SCORE</v>
      </c>
    </row>
    <row r="434" spans="1:15" ht="15.75" customHeight="1" x14ac:dyDescent="0.2">
      <c r="A434" s="16">
        <v>423</v>
      </c>
      <c r="B434" s="12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49" t="e">
        <f t="shared" si="12"/>
        <v>#DIV/0!</v>
      </c>
      <c r="N434" s="35" t="str">
        <f t="shared" si="13"/>
        <v>INVALID SCORE</v>
      </c>
      <c r="O434" s="51" t="str">
        <f>IF(N434="VALID SCORE",VLOOKUP(M434,'5.  PRE-OP conversion score'!$A$5:$B$35,2,TRUE),"INVALID SCORE")</f>
        <v>INVALID SCORE</v>
      </c>
    </row>
    <row r="435" spans="1:15" ht="15.75" customHeight="1" x14ac:dyDescent="0.2">
      <c r="A435" s="16">
        <v>424</v>
      </c>
      <c r="B435" s="12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49" t="e">
        <f t="shared" si="12"/>
        <v>#DIV/0!</v>
      </c>
      <c r="N435" s="35" t="str">
        <f t="shared" si="13"/>
        <v>INVALID SCORE</v>
      </c>
      <c r="O435" s="51" t="str">
        <f>IF(N435="VALID SCORE",VLOOKUP(M435,'5.  PRE-OP conversion score'!$A$5:$B$35,2,TRUE),"INVALID SCORE")</f>
        <v>INVALID SCORE</v>
      </c>
    </row>
    <row r="436" spans="1:15" ht="15.75" customHeight="1" x14ac:dyDescent="0.2">
      <c r="A436" s="16">
        <v>425</v>
      </c>
      <c r="B436" s="12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49" t="e">
        <f t="shared" si="12"/>
        <v>#DIV/0!</v>
      </c>
      <c r="N436" s="35" t="str">
        <f t="shared" si="13"/>
        <v>INVALID SCORE</v>
      </c>
      <c r="O436" s="51" t="str">
        <f>IF(N436="VALID SCORE",VLOOKUP(M436,'5.  PRE-OP conversion score'!$A$5:$B$35,2,TRUE),"INVALID SCORE")</f>
        <v>INVALID SCORE</v>
      </c>
    </row>
    <row r="437" spans="1:15" ht="15.75" customHeight="1" x14ac:dyDescent="0.2">
      <c r="A437" s="16">
        <v>426</v>
      </c>
      <c r="B437" s="12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49" t="e">
        <f t="shared" si="12"/>
        <v>#DIV/0!</v>
      </c>
      <c r="N437" s="35" t="str">
        <f t="shared" si="13"/>
        <v>INVALID SCORE</v>
      </c>
      <c r="O437" s="51" t="str">
        <f>IF(N437="VALID SCORE",VLOOKUP(M437,'5.  PRE-OP conversion score'!$A$5:$B$35,2,TRUE),"INVALID SCORE")</f>
        <v>INVALID SCORE</v>
      </c>
    </row>
    <row r="438" spans="1:15" ht="15.75" customHeight="1" x14ac:dyDescent="0.2">
      <c r="A438" s="16">
        <v>427</v>
      </c>
      <c r="B438" s="12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49" t="e">
        <f t="shared" si="12"/>
        <v>#DIV/0!</v>
      </c>
      <c r="N438" s="35" t="str">
        <f t="shared" si="13"/>
        <v>INVALID SCORE</v>
      </c>
      <c r="O438" s="51" t="str">
        <f>IF(N438="VALID SCORE",VLOOKUP(M438,'5.  PRE-OP conversion score'!$A$5:$B$35,2,TRUE),"INVALID SCORE")</f>
        <v>INVALID SCORE</v>
      </c>
    </row>
    <row r="439" spans="1:15" ht="15.75" customHeight="1" x14ac:dyDescent="0.2">
      <c r="A439" s="16">
        <v>428</v>
      </c>
      <c r="B439" s="12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49" t="e">
        <f t="shared" si="12"/>
        <v>#DIV/0!</v>
      </c>
      <c r="N439" s="35" t="str">
        <f t="shared" si="13"/>
        <v>INVALID SCORE</v>
      </c>
      <c r="O439" s="51" t="str">
        <f>IF(N439="VALID SCORE",VLOOKUP(M439,'5.  PRE-OP conversion score'!$A$5:$B$35,2,TRUE),"INVALID SCORE")</f>
        <v>INVALID SCORE</v>
      </c>
    </row>
    <row r="440" spans="1:15" ht="15.75" customHeight="1" x14ac:dyDescent="0.2">
      <c r="A440" s="16">
        <v>429</v>
      </c>
      <c r="B440" s="12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49" t="e">
        <f t="shared" si="12"/>
        <v>#DIV/0!</v>
      </c>
      <c r="N440" s="35" t="str">
        <f t="shared" si="13"/>
        <v>INVALID SCORE</v>
      </c>
      <c r="O440" s="51" t="str">
        <f>IF(N440="VALID SCORE",VLOOKUP(M440,'5.  PRE-OP conversion score'!$A$5:$B$35,2,TRUE),"INVALID SCORE")</f>
        <v>INVALID SCORE</v>
      </c>
    </row>
    <row r="441" spans="1:15" ht="15.75" customHeight="1" x14ac:dyDescent="0.2">
      <c r="A441" s="16">
        <v>430</v>
      </c>
      <c r="B441" s="12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49" t="e">
        <f t="shared" si="12"/>
        <v>#DIV/0!</v>
      </c>
      <c r="N441" s="35" t="str">
        <f t="shared" si="13"/>
        <v>INVALID SCORE</v>
      </c>
      <c r="O441" s="51" t="str">
        <f>IF(N441="VALID SCORE",VLOOKUP(M441,'5.  PRE-OP conversion score'!$A$5:$B$35,2,TRUE),"INVALID SCORE")</f>
        <v>INVALID SCORE</v>
      </c>
    </row>
    <row r="442" spans="1:15" ht="15.75" customHeight="1" x14ac:dyDescent="0.2">
      <c r="A442" s="16">
        <v>431</v>
      </c>
      <c r="B442" s="12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49" t="e">
        <f t="shared" si="12"/>
        <v>#DIV/0!</v>
      </c>
      <c r="N442" s="35" t="str">
        <f t="shared" si="13"/>
        <v>INVALID SCORE</v>
      </c>
      <c r="O442" s="51" t="str">
        <f>IF(N442="VALID SCORE",VLOOKUP(M442,'5.  PRE-OP conversion score'!$A$5:$B$35,2,TRUE),"INVALID SCORE")</f>
        <v>INVALID SCORE</v>
      </c>
    </row>
    <row r="443" spans="1:15" ht="15.75" customHeight="1" x14ac:dyDescent="0.2">
      <c r="A443" s="16">
        <v>432</v>
      </c>
      <c r="B443" s="12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49" t="e">
        <f t="shared" si="12"/>
        <v>#DIV/0!</v>
      </c>
      <c r="N443" s="35" t="str">
        <f t="shared" si="13"/>
        <v>INVALID SCORE</v>
      </c>
      <c r="O443" s="51" t="str">
        <f>IF(N443="VALID SCORE",VLOOKUP(M443,'5.  PRE-OP conversion score'!$A$5:$B$35,2,TRUE),"INVALID SCORE")</f>
        <v>INVALID SCORE</v>
      </c>
    </row>
    <row r="444" spans="1:15" ht="15.75" customHeight="1" x14ac:dyDescent="0.2">
      <c r="A444" s="16">
        <v>433</v>
      </c>
      <c r="B444" s="12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49" t="e">
        <f t="shared" si="12"/>
        <v>#DIV/0!</v>
      </c>
      <c r="N444" s="35" t="str">
        <f t="shared" si="13"/>
        <v>INVALID SCORE</v>
      </c>
      <c r="O444" s="51" t="str">
        <f>IF(N444="VALID SCORE",VLOOKUP(M444,'5.  PRE-OP conversion score'!$A$5:$B$35,2,TRUE),"INVALID SCORE")</f>
        <v>INVALID SCORE</v>
      </c>
    </row>
    <row r="445" spans="1:15" ht="15.75" customHeight="1" x14ac:dyDescent="0.2">
      <c r="A445" s="16">
        <v>434</v>
      </c>
      <c r="B445" s="12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49" t="e">
        <f t="shared" si="12"/>
        <v>#DIV/0!</v>
      </c>
      <c r="N445" s="35" t="str">
        <f t="shared" si="13"/>
        <v>INVALID SCORE</v>
      </c>
      <c r="O445" s="51" t="str">
        <f>IF(N445="VALID SCORE",VLOOKUP(M445,'5.  PRE-OP conversion score'!$A$5:$B$35,2,TRUE),"INVALID SCORE")</f>
        <v>INVALID SCORE</v>
      </c>
    </row>
    <row r="446" spans="1:15" ht="15.75" customHeight="1" x14ac:dyDescent="0.2">
      <c r="A446" s="16">
        <v>435</v>
      </c>
      <c r="B446" s="12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49" t="e">
        <f t="shared" si="12"/>
        <v>#DIV/0!</v>
      </c>
      <c r="N446" s="35" t="str">
        <f t="shared" si="13"/>
        <v>INVALID SCORE</v>
      </c>
      <c r="O446" s="51" t="str">
        <f>IF(N446="VALID SCORE",VLOOKUP(M446,'5.  PRE-OP conversion score'!$A$5:$B$35,2,TRUE),"INVALID SCORE")</f>
        <v>INVALID SCORE</v>
      </c>
    </row>
    <row r="447" spans="1:15" ht="15.75" customHeight="1" x14ac:dyDescent="0.2">
      <c r="A447" s="16">
        <v>436</v>
      </c>
      <c r="B447" s="12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49" t="e">
        <f t="shared" si="12"/>
        <v>#DIV/0!</v>
      </c>
      <c r="N447" s="35" t="str">
        <f t="shared" si="13"/>
        <v>INVALID SCORE</v>
      </c>
      <c r="O447" s="51" t="str">
        <f>IF(N447="VALID SCORE",VLOOKUP(M447,'5.  PRE-OP conversion score'!$A$5:$B$35,2,TRUE),"INVALID SCORE")</f>
        <v>INVALID SCORE</v>
      </c>
    </row>
    <row r="448" spans="1:15" ht="15.75" customHeight="1" x14ac:dyDescent="0.2">
      <c r="A448" s="16">
        <v>437</v>
      </c>
      <c r="B448" s="12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49" t="e">
        <f t="shared" si="12"/>
        <v>#DIV/0!</v>
      </c>
      <c r="N448" s="35" t="str">
        <f t="shared" si="13"/>
        <v>INVALID SCORE</v>
      </c>
      <c r="O448" s="51" t="str">
        <f>IF(N448="VALID SCORE",VLOOKUP(M448,'5.  PRE-OP conversion score'!$A$5:$B$35,2,TRUE),"INVALID SCORE")</f>
        <v>INVALID SCORE</v>
      </c>
    </row>
    <row r="449" spans="1:15" ht="15.75" customHeight="1" x14ac:dyDescent="0.2">
      <c r="A449" s="16">
        <v>438</v>
      </c>
      <c r="B449" s="12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49" t="e">
        <f t="shared" si="12"/>
        <v>#DIV/0!</v>
      </c>
      <c r="N449" s="35" t="str">
        <f t="shared" si="13"/>
        <v>INVALID SCORE</v>
      </c>
      <c r="O449" s="51" t="str">
        <f>IF(N449="VALID SCORE",VLOOKUP(M449,'5.  PRE-OP conversion score'!$A$5:$B$35,2,TRUE),"INVALID SCORE")</f>
        <v>INVALID SCORE</v>
      </c>
    </row>
    <row r="450" spans="1:15" ht="15.75" customHeight="1" x14ac:dyDescent="0.2">
      <c r="A450" s="16">
        <v>439</v>
      </c>
      <c r="B450" s="12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49" t="e">
        <f t="shared" si="12"/>
        <v>#DIV/0!</v>
      </c>
      <c r="N450" s="35" t="str">
        <f t="shared" si="13"/>
        <v>INVALID SCORE</v>
      </c>
      <c r="O450" s="51" t="str">
        <f>IF(N450="VALID SCORE",VLOOKUP(M450,'5.  PRE-OP conversion score'!$A$5:$B$35,2,TRUE),"INVALID SCORE")</f>
        <v>INVALID SCORE</v>
      </c>
    </row>
    <row r="451" spans="1:15" ht="15.75" customHeight="1" x14ac:dyDescent="0.2">
      <c r="A451" s="16">
        <v>440</v>
      </c>
      <c r="B451" s="12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49" t="e">
        <f t="shared" si="12"/>
        <v>#DIV/0!</v>
      </c>
      <c r="N451" s="35" t="str">
        <f t="shared" si="13"/>
        <v>INVALID SCORE</v>
      </c>
      <c r="O451" s="51" t="str">
        <f>IF(N451="VALID SCORE",VLOOKUP(M451,'5.  PRE-OP conversion score'!$A$5:$B$35,2,TRUE),"INVALID SCORE")</f>
        <v>INVALID SCORE</v>
      </c>
    </row>
    <row r="452" spans="1:15" ht="15.75" customHeight="1" x14ac:dyDescent="0.2">
      <c r="A452" s="16">
        <v>441</v>
      </c>
      <c r="B452" s="12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49" t="e">
        <f t="shared" si="12"/>
        <v>#DIV/0!</v>
      </c>
      <c r="N452" s="35" t="str">
        <f t="shared" si="13"/>
        <v>INVALID SCORE</v>
      </c>
      <c r="O452" s="51" t="str">
        <f>IF(N452="VALID SCORE",VLOOKUP(M452,'5.  PRE-OP conversion score'!$A$5:$B$35,2,TRUE),"INVALID SCORE")</f>
        <v>INVALID SCORE</v>
      </c>
    </row>
    <row r="453" spans="1:15" ht="15.75" customHeight="1" x14ac:dyDescent="0.2">
      <c r="A453" s="16">
        <v>442</v>
      </c>
      <c r="B453" s="12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49" t="e">
        <f t="shared" si="12"/>
        <v>#DIV/0!</v>
      </c>
      <c r="N453" s="35" t="str">
        <f t="shared" si="13"/>
        <v>INVALID SCORE</v>
      </c>
      <c r="O453" s="51" t="str">
        <f>IF(N453="VALID SCORE",VLOOKUP(M453,'5.  PRE-OP conversion score'!$A$5:$B$35,2,TRUE),"INVALID SCORE")</f>
        <v>INVALID SCORE</v>
      </c>
    </row>
    <row r="454" spans="1:15" ht="15.75" customHeight="1" x14ac:dyDescent="0.2">
      <c r="A454" s="16">
        <v>443</v>
      </c>
      <c r="B454" s="12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49" t="e">
        <f t="shared" si="12"/>
        <v>#DIV/0!</v>
      </c>
      <c r="N454" s="35" t="str">
        <f t="shared" si="13"/>
        <v>INVALID SCORE</v>
      </c>
      <c r="O454" s="51" t="str">
        <f>IF(N454="VALID SCORE",VLOOKUP(M454,'5.  PRE-OP conversion score'!$A$5:$B$35,2,TRUE),"INVALID SCORE")</f>
        <v>INVALID SCORE</v>
      </c>
    </row>
    <row r="455" spans="1:15" ht="15.75" customHeight="1" x14ac:dyDescent="0.2">
      <c r="A455" s="16">
        <v>444</v>
      </c>
      <c r="B455" s="12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49" t="e">
        <f t="shared" si="12"/>
        <v>#DIV/0!</v>
      </c>
      <c r="N455" s="35" t="str">
        <f t="shared" si="13"/>
        <v>INVALID SCORE</v>
      </c>
      <c r="O455" s="51" t="str">
        <f>IF(N455="VALID SCORE",VLOOKUP(M455,'5.  PRE-OP conversion score'!$A$5:$B$35,2,TRUE),"INVALID SCORE")</f>
        <v>INVALID SCORE</v>
      </c>
    </row>
    <row r="456" spans="1:15" ht="15.75" customHeight="1" x14ac:dyDescent="0.2">
      <c r="A456" s="16">
        <v>445</v>
      </c>
      <c r="B456" s="12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49" t="e">
        <f t="shared" ref="M456:M519" si="14">SUM(C456:L456)+((SUM(C456:L456)/(10-COUNTBLANK(C456:L456))*COUNTBLANK(C456:L456)))</f>
        <v>#DIV/0!</v>
      </c>
      <c r="N456" s="35" t="str">
        <f t="shared" ref="N456:N519" si="15">IF(COUNTBLANK(C456:L456)&gt;5,"INVALID SCORE","VALID SCORE")</f>
        <v>INVALID SCORE</v>
      </c>
      <c r="O456" s="51" t="str">
        <f>IF(N456="VALID SCORE",VLOOKUP(M456,'5.  PRE-OP conversion score'!$A$5:$B$35,2,TRUE),"INVALID SCORE")</f>
        <v>INVALID SCORE</v>
      </c>
    </row>
    <row r="457" spans="1:15" ht="15.75" customHeight="1" x14ac:dyDescent="0.2">
      <c r="A457" s="16">
        <v>446</v>
      </c>
      <c r="B457" s="12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49" t="e">
        <f t="shared" si="14"/>
        <v>#DIV/0!</v>
      </c>
      <c r="N457" s="35" t="str">
        <f t="shared" si="15"/>
        <v>INVALID SCORE</v>
      </c>
      <c r="O457" s="51" t="str">
        <f>IF(N457="VALID SCORE",VLOOKUP(M457,'5.  PRE-OP conversion score'!$A$5:$B$35,2,TRUE),"INVALID SCORE")</f>
        <v>INVALID SCORE</v>
      </c>
    </row>
    <row r="458" spans="1:15" ht="15.75" customHeight="1" x14ac:dyDescent="0.2">
      <c r="A458" s="16">
        <v>447</v>
      </c>
      <c r="B458" s="12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49" t="e">
        <f t="shared" si="14"/>
        <v>#DIV/0!</v>
      </c>
      <c r="N458" s="35" t="str">
        <f t="shared" si="15"/>
        <v>INVALID SCORE</v>
      </c>
      <c r="O458" s="51" t="str">
        <f>IF(N458="VALID SCORE",VLOOKUP(M458,'5.  PRE-OP conversion score'!$A$5:$B$35,2,TRUE),"INVALID SCORE")</f>
        <v>INVALID SCORE</v>
      </c>
    </row>
    <row r="459" spans="1:15" ht="15.75" customHeight="1" x14ac:dyDescent="0.2">
      <c r="A459" s="16">
        <v>448</v>
      </c>
      <c r="B459" s="12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49" t="e">
        <f t="shared" si="14"/>
        <v>#DIV/0!</v>
      </c>
      <c r="N459" s="35" t="str">
        <f t="shared" si="15"/>
        <v>INVALID SCORE</v>
      </c>
      <c r="O459" s="51" t="str">
        <f>IF(N459="VALID SCORE",VLOOKUP(M459,'5.  PRE-OP conversion score'!$A$5:$B$35,2,TRUE),"INVALID SCORE")</f>
        <v>INVALID SCORE</v>
      </c>
    </row>
    <row r="460" spans="1:15" ht="15.75" customHeight="1" x14ac:dyDescent="0.2">
      <c r="A460" s="16">
        <v>449</v>
      </c>
      <c r="B460" s="12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49" t="e">
        <f t="shared" si="14"/>
        <v>#DIV/0!</v>
      </c>
      <c r="N460" s="35" t="str">
        <f t="shared" si="15"/>
        <v>INVALID SCORE</v>
      </c>
      <c r="O460" s="51" t="str">
        <f>IF(N460="VALID SCORE",VLOOKUP(M460,'5.  PRE-OP conversion score'!$A$5:$B$35,2,TRUE),"INVALID SCORE")</f>
        <v>INVALID SCORE</v>
      </c>
    </row>
    <row r="461" spans="1:15" ht="15.75" customHeight="1" x14ac:dyDescent="0.2">
      <c r="A461" s="16">
        <v>450</v>
      </c>
      <c r="B461" s="12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49" t="e">
        <f t="shared" si="14"/>
        <v>#DIV/0!</v>
      </c>
      <c r="N461" s="35" t="str">
        <f t="shared" si="15"/>
        <v>INVALID SCORE</v>
      </c>
      <c r="O461" s="51" t="str">
        <f>IF(N461="VALID SCORE",VLOOKUP(M461,'5.  PRE-OP conversion score'!$A$5:$B$35,2,TRUE),"INVALID SCORE")</f>
        <v>INVALID SCORE</v>
      </c>
    </row>
    <row r="462" spans="1:15" ht="15.75" customHeight="1" x14ac:dyDescent="0.2">
      <c r="A462" s="16">
        <v>451</v>
      </c>
      <c r="B462" s="12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49" t="e">
        <f t="shared" si="14"/>
        <v>#DIV/0!</v>
      </c>
      <c r="N462" s="35" t="str">
        <f t="shared" si="15"/>
        <v>INVALID SCORE</v>
      </c>
      <c r="O462" s="51" t="str">
        <f>IF(N462="VALID SCORE",VLOOKUP(M462,'5.  PRE-OP conversion score'!$A$5:$B$35,2,TRUE),"INVALID SCORE")</f>
        <v>INVALID SCORE</v>
      </c>
    </row>
    <row r="463" spans="1:15" ht="15.75" customHeight="1" x14ac:dyDescent="0.2">
      <c r="A463" s="16">
        <v>452</v>
      </c>
      <c r="B463" s="12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49" t="e">
        <f t="shared" si="14"/>
        <v>#DIV/0!</v>
      </c>
      <c r="N463" s="35" t="str">
        <f t="shared" si="15"/>
        <v>INVALID SCORE</v>
      </c>
      <c r="O463" s="51" t="str">
        <f>IF(N463="VALID SCORE",VLOOKUP(M463,'5.  PRE-OP conversion score'!$A$5:$B$35,2,TRUE),"INVALID SCORE")</f>
        <v>INVALID SCORE</v>
      </c>
    </row>
    <row r="464" spans="1:15" ht="15.75" customHeight="1" x14ac:dyDescent="0.2">
      <c r="A464" s="16">
        <v>453</v>
      </c>
      <c r="B464" s="12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49" t="e">
        <f t="shared" si="14"/>
        <v>#DIV/0!</v>
      </c>
      <c r="N464" s="35" t="str">
        <f t="shared" si="15"/>
        <v>INVALID SCORE</v>
      </c>
      <c r="O464" s="51" t="str">
        <f>IF(N464="VALID SCORE",VLOOKUP(M464,'5.  PRE-OP conversion score'!$A$5:$B$35,2,TRUE),"INVALID SCORE")</f>
        <v>INVALID SCORE</v>
      </c>
    </row>
    <row r="465" spans="1:15" ht="15.75" customHeight="1" x14ac:dyDescent="0.2">
      <c r="A465" s="16">
        <v>454</v>
      </c>
      <c r="B465" s="12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49" t="e">
        <f t="shared" si="14"/>
        <v>#DIV/0!</v>
      </c>
      <c r="N465" s="35" t="str">
        <f t="shared" si="15"/>
        <v>INVALID SCORE</v>
      </c>
      <c r="O465" s="51" t="str">
        <f>IF(N465="VALID SCORE",VLOOKUP(M465,'5.  PRE-OP conversion score'!$A$5:$B$35,2,TRUE),"INVALID SCORE")</f>
        <v>INVALID SCORE</v>
      </c>
    </row>
    <row r="466" spans="1:15" ht="15.75" customHeight="1" x14ac:dyDescent="0.2">
      <c r="A466" s="16">
        <v>455</v>
      </c>
      <c r="B466" s="12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49" t="e">
        <f t="shared" si="14"/>
        <v>#DIV/0!</v>
      </c>
      <c r="N466" s="35" t="str">
        <f t="shared" si="15"/>
        <v>INVALID SCORE</v>
      </c>
      <c r="O466" s="51" t="str">
        <f>IF(N466="VALID SCORE",VLOOKUP(M466,'5.  PRE-OP conversion score'!$A$5:$B$35,2,TRUE),"INVALID SCORE")</f>
        <v>INVALID SCORE</v>
      </c>
    </row>
    <row r="467" spans="1:15" ht="15.75" customHeight="1" x14ac:dyDescent="0.2">
      <c r="A467" s="16">
        <v>456</v>
      </c>
      <c r="B467" s="12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49" t="e">
        <f t="shared" si="14"/>
        <v>#DIV/0!</v>
      </c>
      <c r="N467" s="35" t="str">
        <f t="shared" si="15"/>
        <v>INVALID SCORE</v>
      </c>
      <c r="O467" s="51" t="str">
        <f>IF(N467="VALID SCORE",VLOOKUP(M467,'5.  PRE-OP conversion score'!$A$5:$B$35,2,TRUE),"INVALID SCORE")</f>
        <v>INVALID SCORE</v>
      </c>
    </row>
    <row r="468" spans="1:15" ht="15.75" customHeight="1" x14ac:dyDescent="0.2">
      <c r="A468" s="16">
        <v>457</v>
      </c>
      <c r="B468" s="12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49" t="e">
        <f t="shared" si="14"/>
        <v>#DIV/0!</v>
      </c>
      <c r="N468" s="35" t="str">
        <f t="shared" si="15"/>
        <v>INVALID SCORE</v>
      </c>
      <c r="O468" s="51" t="str">
        <f>IF(N468="VALID SCORE",VLOOKUP(M468,'5.  PRE-OP conversion score'!$A$5:$B$35,2,TRUE),"INVALID SCORE")</f>
        <v>INVALID SCORE</v>
      </c>
    </row>
    <row r="469" spans="1:15" ht="15.75" customHeight="1" x14ac:dyDescent="0.2">
      <c r="A469" s="16">
        <v>458</v>
      </c>
      <c r="B469" s="12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49" t="e">
        <f t="shared" si="14"/>
        <v>#DIV/0!</v>
      </c>
      <c r="N469" s="35" t="str">
        <f t="shared" si="15"/>
        <v>INVALID SCORE</v>
      </c>
      <c r="O469" s="51" t="str">
        <f>IF(N469="VALID SCORE",VLOOKUP(M469,'5.  PRE-OP conversion score'!$A$5:$B$35,2,TRUE),"INVALID SCORE")</f>
        <v>INVALID SCORE</v>
      </c>
    </row>
    <row r="470" spans="1:15" ht="15.75" customHeight="1" x14ac:dyDescent="0.2">
      <c r="A470" s="16">
        <v>459</v>
      </c>
      <c r="B470" s="12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49" t="e">
        <f t="shared" si="14"/>
        <v>#DIV/0!</v>
      </c>
      <c r="N470" s="35" t="str">
        <f t="shared" si="15"/>
        <v>INVALID SCORE</v>
      </c>
      <c r="O470" s="51" t="str">
        <f>IF(N470="VALID SCORE",VLOOKUP(M470,'5.  PRE-OP conversion score'!$A$5:$B$35,2,TRUE),"INVALID SCORE")</f>
        <v>INVALID SCORE</v>
      </c>
    </row>
    <row r="471" spans="1:15" ht="15.75" customHeight="1" x14ac:dyDescent="0.2">
      <c r="A471" s="16">
        <v>460</v>
      </c>
      <c r="B471" s="12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49" t="e">
        <f t="shared" si="14"/>
        <v>#DIV/0!</v>
      </c>
      <c r="N471" s="35" t="str">
        <f t="shared" si="15"/>
        <v>INVALID SCORE</v>
      </c>
      <c r="O471" s="51" t="str">
        <f>IF(N471="VALID SCORE",VLOOKUP(M471,'5.  PRE-OP conversion score'!$A$5:$B$35,2,TRUE),"INVALID SCORE")</f>
        <v>INVALID SCORE</v>
      </c>
    </row>
    <row r="472" spans="1:15" ht="15.75" customHeight="1" x14ac:dyDescent="0.2">
      <c r="A472" s="16">
        <v>461</v>
      </c>
      <c r="B472" s="12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49" t="e">
        <f t="shared" si="14"/>
        <v>#DIV/0!</v>
      </c>
      <c r="N472" s="35" t="str">
        <f t="shared" si="15"/>
        <v>INVALID SCORE</v>
      </c>
      <c r="O472" s="51" t="str">
        <f>IF(N472="VALID SCORE",VLOOKUP(M472,'5.  PRE-OP conversion score'!$A$5:$B$35,2,TRUE),"INVALID SCORE")</f>
        <v>INVALID SCORE</v>
      </c>
    </row>
    <row r="473" spans="1:15" ht="15.75" customHeight="1" x14ac:dyDescent="0.2">
      <c r="A473" s="16">
        <v>462</v>
      </c>
      <c r="B473" s="12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49" t="e">
        <f t="shared" si="14"/>
        <v>#DIV/0!</v>
      </c>
      <c r="N473" s="35" t="str">
        <f t="shared" si="15"/>
        <v>INVALID SCORE</v>
      </c>
      <c r="O473" s="51" t="str">
        <f>IF(N473="VALID SCORE",VLOOKUP(M473,'5.  PRE-OP conversion score'!$A$5:$B$35,2,TRUE),"INVALID SCORE")</f>
        <v>INVALID SCORE</v>
      </c>
    </row>
    <row r="474" spans="1:15" ht="15.75" customHeight="1" x14ac:dyDescent="0.2">
      <c r="A474" s="16">
        <v>463</v>
      </c>
      <c r="B474" s="12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49" t="e">
        <f t="shared" si="14"/>
        <v>#DIV/0!</v>
      </c>
      <c r="N474" s="35" t="str">
        <f t="shared" si="15"/>
        <v>INVALID SCORE</v>
      </c>
      <c r="O474" s="51" t="str">
        <f>IF(N474="VALID SCORE",VLOOKUP(M474,'5.  PRE-OP conversion score'!$A$5:$B$35,2,TRUE),"INVALID SCORE")</f>
        <v>INVALID SCORE</v>
      </c>
    </row>
    <row r="475" spans="1:15" ht="15.75" customHeight="1" x14ac:dyDescent="0.2">
      <c r="A475" s="16">
        <v>464</v>
      </c>
      <c r="B475" s="12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49" t="e">
        <f t="shared" si="14"/>
        <v>#DIV/0!</v>
      </c>
      <c r="N475" s="35" t="str">
        <f t="shared" si="15"/>
        <v>INVALID SCORE</v>
      </c>
      <c r="O475" s="51" t="str">
        <f>IF(N475="VALID SCORE",VLOOKUP(M475,'5.  PRE-OP conversion score'!$A$5:$B$35,2,TRUE),"INVALID SCORE")</f>
        <v>INVALID SCORE</v>
      </c>
    </row>
    <row r="476" spans="1:15" ht="15.75" customHeight="1" x14ac:dyDescent="0.2">
      <c r="A476" s="16">
        <v>465</v>
      </c>
      <c r="B476" s="12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49" t="e">
        <f t="shared" si="14"/>
        <v>#DIV/0!</v>
      </c>
      <c r="N476" s="35" t="str">
        <f t="shared" si="15"/>
        <v>INVALID SCORE</v>
      </c>
      <c r="O476" s="51" t="str">
        <f>IF(N476="VALID SCORE",VLOOKUP(M476,'5.  PRE-OP conversion score'!$A$5:$B$35,2,TRUE),"INVALID SCORE")</f>
        <v>INVALID SCORE</v>
      </c>
    </row>
    <row r="477" spans="1:15" ht="15.75" customHeight="1" x14ac:dyDescent="0.2">
      <c r="A477" s="16">
        <v>466</v>
      </c>
      <c r="B477" s="12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49" t="e">
        <f t="shared" si="14"/>
        <v>#DIV/0!</v>
      </c>
      <c r="N477" s="35" t="str">
        <f t="shared" si="15"/>
        <v>INVALID SCORE</v>
      </c>
      <c r="O477" s="51" t="str">
        <f>IF(N477="VALID SCORE",VLOOKUP(M477,'5.  PRE-OP conversion score'!$A$5:$B$35,2,TRUE),"INVALID SCORE")</f>
        <v>INVALID SCORE</v>
      </c>
    </row>
    <row r="478" spans="1:15" ht="15.75" customHeight="1" x14ac:dyDescent="0.2">
      <c r="A478" s="16">
        <v>467</v>
      </c>
      <c r="B478" s="12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49" t="e">
        <f t="shared" si="14"/>
        <v>#DIV/0!</v>
      </c>
      <c r="N478" s="35" t="str">
        <f t="shared" si="15"/>
        <v>INVALID SCORE</v>
      </c>
      <c r="O478" s="51" t="str">
        <f>IF(N478="VALID SCORE",VLOOKUP(M478,'5.  PRE-OP conversion score'!$A$5:$B$35,2,TRUE),"INVALID SCORE")</f>
        <v>INVALID SCORE</v>
      </c>
    </row>
    <row r="479" spans="1:15" ht="15.75" customHeight="1" x14ac:dyDescent="0.2">
      <c r="A479" s="16">
        <v>468</v>
      </c>
      <c r="B479" s="12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49" t="e">
        <f t="shared" si="14"/>
        <v>#DIV/0!</v>
      </c>
      <c r="N479" s="35" t="str">
        <f t="shared" si="15"/>
        <v>INVALID SCORE</v>
      </c>
      <c r="O479" s="51" t="str">
        <f>IF(N479="VALID SCORE",VLOOKUP(M479,'5.  PRE-OP conversion score'!$A$5:$B$35,2,TRUE),"INVALID SCORE")</f>
        <v>INVALID SCORE</v>
      </c>
    </row>
    <row r="480" spans="1:15" ht="15.75" customHeight="1" x14ac:dyDescent="0.2">
      <c r="A480" s="16">
        <v>469</v>
      </c>
      <c r="B480" s="12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49" t="e">
        <f t="shared" si="14"/>
        <v>#DIV/0!</v>
      </c>
      <c r="N480" s="35" t="str">
        <f t="shared" si="15"/>
        <v>INVALID SCORE</v>
      </c>
      <c r="O480" s="51" t="str">
        <f>IF(N480="VALID SCORE",VLOOKUP(M480,'5.  PRE-OP conversion score'!$A$5:$B$35,2,TRUE),"INVALID SCORE")</f>
        <v>INVALID SCORE</v>
      </c>
    </row>
    <row r="481" spans="1:15" ht="15.75" customHeight="1" x14ac:dyDescent="0.2">
      <c r="A481" s="16">
        <v>470</v>
      </c>
      <c r="B481" s="12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49" t="e">
        <f t="shared" si="14"/>
        <v>#DIV/0!</v>
      </c>
      <c r="N481" s="35" t="str">
        <f t="shared" si="15"/>
        <v>INVALID SCORE</v>
      </c>
      <c r="O481" s="51" t="str">
        <f>IF(N481="VALID SCORE",VLOOKUP(M481,'5.  PRE-OP conversion score'!$A$5:$B$35,2,TRUE),"INVALID SCORE")</f>
        <v>INVALID SCORE</v>
      </c>
    </row>
    <row r="482" spans="1:15" ht="15.75" customHeight="1" x14ac:dyDescent="0.2">
      <c r="A482" s="16">
        <v>471</v>
      </c>
      <c r="B482" s="12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49" t="e">
        <f t="shared" si="14"/>
        <v>#DIV/0!</v>
      </c>
      <c r="N482" s="35" t="str">
        <f t="shared" si="15"/>
        <v>INVALID SCORE</v>
      </c>
      <c r="O482" s="51" t="str">
        <f>IF(N482="VALID SCORE",VLOOKUP(M482,'5.  PRE-OP conversion score'!$A$5:$B$35,2,TRUE),"INVALID SCORE")</f>
        <v>INVALID SCORE</v>
      </c>
    </row>
    <row r="483" spans="1:15" ht="15.75" customHeight="1" x14ac:dyDescent="0.2">
      <c r="A483" s="16">
        <v>472</v>
      </c>
      <c r="B483" s="12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49" t="e">
        <f t="shared" si="14"/>
        <v>#DIV/0!</v>
      </c>
      <c r="N483" s="35" t="str">
        <f t="shared" si="15"/>
        <v>INVALID SCORE</v>
      </c>
      <c r="O483" s="51" t="str">
        <f>IF(N483="VALID SCORE",VLOOKUP(M483,'5.  PRE-OP conversion score'!$A$5:$B$35,2,TRUE),"INVALID SCORE")</f>
        <v>INVALID SCORE</v>
      </c>
    </row>
    <row r="484" spans="1:15" ht="15.75" customHeight="1" x14ac:dyDescent="0.2">
      <c r="A484" s="16">
        <v>473</v>
      </c>
      <c r="B484" s="12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49" t="e">
        <f t="shared" si="14"/>
        <v>#DIV/0!</v>
      </c>
      <c r="N484" s="35" t="str">
        <f t="shared" si="15"/>
        <v>INVALID SCORE</v>
      </c>
      <c r="O484" s="51" t="str">
        <f>IF(N484="VALID SCORE",VLOOKUP(M484,'5.  PRE-OP conversion score'!$A$5:$B$35,2,TRUE),"INVALID SCORE")</f>
        <v>INVALID SCORE</v>
      </c>
    </row>
    <row r="485" spans="1:15" ht="15.75" customHeight="1" x14ac:dyDescent="0.2">
      <c r="A485" s="16">
        <v>474</v>
      </c>
      <c r="B485" s="12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49" t="e">
        <f t="shared" si="14"/>
        <v>#DIV/0!</v>
      </c>
      <c r="N485" s="35" t="str">
        <f t="shared" si="15"/>
        <v>INVALID SCORE</v>
      </c>
      <c r="O485" s="51" t="str">
        <f>IF(N485="VALID SCORE",VLOOKUP(M485,'5.  PRE-OP conversion score'!$A$5:$B$35,2,TRUE),"INVALID SCORE")</f>
        <v>INVALID SCORE</v>
      </c>
    </row>
    <row r="486" spans="1:15" ht="15.75" customHeight="1" x14ac:dyDescent="0.2">
      <c r="A486" s="16">
        <v>475</v>
      </c>
      <c r="B486" s="12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49" t="e">
        <f t="shared" si="14"/>
        <v>#DIV/0!</v>
      </c>
      <c r="N486" s="35" t="str">
        <f t="shared" si="15"/>
        <v>INVALID SCORE</v>
      </c>
      <c r="O486" s="51" t="str">
        <f>IF(N486="VALID SCORE",VLOOKUP(M486,'5.  PRE-OP conversion score'!$A$5:$B$35,2,TRUE),"INVALID SCORE")</f>
        <v>INVALID SCORE</v>
      </c>
    </row>
    <row r="487" spans="1:15" ht="15.75" customHeight="1" x14ac:dyDescent="0.2">
      <c r="A487" s="16">
        <v>476</v>
      </c>
      <c r="B487" s="12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49" t="e">
        <f t="shared" si="14"/>
        <v>#DIV/0!</v>
      </c>
      <c r="N487" s="35" t="str">
        <f t="shared" si="15"/>
        <v>INVALID SCORE</v>
      </c>
      <c r="O487" s="51" t="str">
        <f>IF(N487="VALID SCORE",VLOOKUP(M487,'5.  PRE-OP conversion score'!$A$5:$B$35,2,TRUE),"INVALID SCORE")</f>
        <v>INVALID SCORE</v>
      </c>
    </row>
    <row r="488" spans="1:15" ht="15.75" customHeight="1" x14ac:dyDescent="0.2">
      <c r="A488" s="16">
        <v>477</v>
      </c>
      <c r="B488" s="12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49" t="e">
        <f t="shared" si="14"/>
        <v>#DIV/0!</v>
      </c>
      <c r="N488" s="35" t="str">
        <f t="shared" si="15"/>
        <v>INVALID SCORE</v>
      </c>
      <c r="O488" s="51" t="str">
        <f>IF(N488="VALID SCORE",VLOOKUP(M488,'5.  PRE-OP conversion score'!$A$5:$B$35,2,TRUE),"INVALID SCORE")</f>
        <v>INVALID SCORE</v>
      </c>
    </row>
    <row r="489" spans="1:15" ht="15.75" customHeight="1" x14ac:dyDescent="0.2">
      <c r="A489" s="16">
        <v>478</v>
      </c>
      <c r="B489" s="12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49" t="e">
        <f t="shared" si="14"/>
        <v>#DIV/0!</v>
      </c>
      <c r="N489" s="35" t="str">
        <f t="shared" si="15"/>
        <v>INVALID SCORE</v>
      </c>
      <c r="O489" s="51" t="str">
        <f>IF(N489="VALID SCORE",VLOOKUP(M489,'5.  PRE-OP conversion score'!$A$5:$B$35,2,TRUE),"INVALID SCORE")</f>
        <v>INVALID SCORE</v>
      </c>
    </row>
    <row r="490" spans="1:15" ht="15.75" customHeight="1" x14ac:dyDescent="0.2">
      <c r="A490" s="16">
        <v>479</v>
      </c>
      <c r="B490" s="12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49" t="e">
        <f t="shared" si="14"/>
        <v>#DIV/0!</v>
      </c>
      <c r="N490" s="35" t="str">
        <f t="shared" si="15"/>
        <v>INVALID SCORE</v>
      </c>
      <c r="O490" s="51" t="str">
        <f>IF(N490="VALID SCORE",VLOOKUP(M490,'5.  PRE-OP conversion score'!$A$5:$B$35,2,TRUE),"INVALID SCORE")</f>
        <v>INVALID SCORE</v>
      </c>
    </row>
    <row r="491" spans="1:15" ht="15.75" customHeight="1" x14ac:dyDescent="0.2">
      <c r="A491" s="16">
        <v>480</v>
      </c>
      <c r="B491" s="12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49" t="e">
        <f t="shared" si="14"/>
        <v>#DIV/0!</v>
      </c>
      <c r="N491" s="35" t="str">
        <f t="shared" si="15"/>
        <v>INVALID SCORE</v>
      </c>
      <c r="O491" s="51" t="str">
        <f>IF(N491="VALID SCORE",VLOOKUP(M491,'5.  PRE-OP conversion score'!$A$5:$B$35,2,TRUE),"INVALID SCORE")</f>
        <v>INVALID SCORE</v>
      </c>
    </row>
    <row r="492" spans="1:15" ht="15.75" customHeight="1" x14ac:dyDescent="0.2">
      <c r="A492" s="16">
        <v>481</v>
      </c>
      <c r="B492" s="12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49" t="e">
        <f t="shared" si="14"/>
        <v>#DIV/0!</v>
      </c>
      <c r="N492" s="35" t="str">
        <f t="shared" si="15"/>
        <v>INVALID SCORE</v>
      </c>
      <c r="O492" s="51" t="str">
        <f>IF(N492="VALID SCORE",VLOOKUP(M492,'5.  PRE-OP conversion score'!$A$5:$B$35,2,TRUE),"INVALID SCORE")</f>
        <v>INVALID SCORE</v>
      </c>
    </row>
    <row r="493" spans="1:15" ht="15.75" customHeight="1" x14ac:dyDescent="0.2">
      <c r="A493" s="16">
        <v>482</v>
      </c>
      <c r="B493" s="12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49" t="e">
        <f t="shared" si="14"/>
        <v>#DIV/0!</v>
      </c>
      <c r="N493" s="35" t="str">
        <f t="shared" si="15"/>
        <v>INVALID SCORE</v>
      </c>
      <c r="O493" s="51" t="str">
        <f>IF(N493="VALID SCORE",VLOOKUP(M493,'5.  PRE-OP conversion score'!$A$5:$B$35,2,TRUE),"INVALID SCORE")</f>
        <v>INVALID SCORE</v>
      </c>
    </row>
    <row r="494" spans="1:15" ht="15.75" customHeight="1" x14ac:dyDescent="0.2">
      <c r="A494" s="16">
        <v>483</v>
      </c>
      <c r="B494" s="12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49" t="e">
        <f t="shared" si="14"/>
        <v>#DIV/0!</v>
      </c>
      <c r="N494" s="35" t="str">
        <f t="shared" si="15"/>
        <v>INVALID SCORE</v>
      </c>
      <c r="O494" s="51" t="str">
        <f>IF(N494="VALID SCORE",VLOOKUP(M494,'5.  PRE-OP conversion score'!$A$5:$B$35,2,TRUE),"INVALID SCORE")</f>
        <v>INVALID SCORE</v>
      </c>
    </row>
    <row r="495" spans="1:15" ht="15.75" customHeight="1" x14ac:dyDescent="0.2">
      <c r="A495" s="16">
        <v>484</v>
      </c>
      <c r="B495" s="12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49" t="e">
        <f t="shared" si="14"/>
        <v>#DIV/0!</v>
      </c>
      <c r="N495" s="35" t="str">
        <f t="shared" si="15"/>
        <v>INVALID SCORE</v>
      </c>
      <c r="O495" s="51" t="str">
        <f>IF(N495="VALID SCORE",VLOOKUP(M495,'5.  PRE-OP conversion score'!$A$5:$B$35,2,TRUE),"INVALID SCORE")</f>
        <v>INVALID SCORE</v>
      </c>
    </row>
    <row r="496" spans="1:15" ht="15.75" customHeight="1" x14ac:dyDescent="0.2">
      <c r="A496" s="16">
        <v>485</v>
      </c>
      <c r="B496" s="12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49" t="e">
        <f t="shared" si="14"/>
        <v>#DIV/0!</v>
      </c>
      <c r="N496" s="35" t="str">
        <f t="shared" si="15"/>
        <v>INVALID SCORE</v>
      </c>
      <c r="O496" s="51" t="str">
        <f>IF(N496="VALID SCORE",VLOOKUP(M496,'5.  PRE-OP conversion score'!$A$5:$B$35,2,TRUE),"INVALID SCORE")</f>
        <v>INVALID SCORE</v>
      </c>
    </row>
    <row r="497" spans="1:15" ht="15.75" customHeight="1" x14ac:dyDescent="0.2">
      <c r="A497" s="16">
        <v>486</v>
      </c>
      <c r="B497" s="12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49" t="e">
        <f t="shared" si="14"/>
        <v>#DIV/0!</v>
      </c>
      <c r="N497" s="35" t="str">
        <f t="shared" si="15"/>
        <v>INVALID SCORE</v>
      </c>
      <c r="O497" s="51" t="str">
        <f>IF(N497="VALID SCORE",VLOOKUP(M497,'5.  PRE-OP conversion score'!$A$5:$B$35,2,TRUE),"INVALID SCORE")</f>
        <v>INVALID SCORE</v>
      </c>
    </row>
    <row r="498" spans="1:15" ht="15.75" customHeight="1" x14ac:dyDescent="0.2">
      <c r="A498" s="16">
        <v>487</v>
      </c>
      <c r="B498" s="12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49" t="e">
        <f t="shared" si="14"/>
        <v>#DIV/0!</v>
      </c>
      <c r="N498" s="35" t="str">
        <f t="shared" si="15"/>
        <v>INVALID SCORE</v>
      </c>
      <c r="O498" s="51" t="str">
        <f>IF(N498="VALID SCORE",VLOOKUP(M498,'5.  PRE-OP conversion score'!$A$5:$B$35,2,TRUE),"INVALID SCORE")</f>
        <v>INVALID SCORE</v>
      </c>
    </row>
    <row r="499" spans="1:15" ht="15.75" customHeight="1" x14ac:dyDescent="0.2">
      <c r="A499" s="16">
        <v>488</v>
      </c>
      <c r="B499" s="12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49" t="e">
        <f t="shared" si="14"/>
        <v>#DIV/0!</v>
      </c>
      <c r="N499" s="35" t="str">
        <f t="shared" si="15"/>
        <v>INVALID SCORE</v>
      </c>
      <c r="O499" s="51" t="str">
        <f>IF(N499="VALID SCORE",VLOOKUP(M499,'5.  PRE-OP conversion score'!$A$5:$B$35,2,TRUE),"INVALID SCORE")</f>
        <v>INVALID SCORE</v>
      </c>
    </row>
    <row r="500" spans="1:15" ht="15.75" customHeight="1" x14ac:dyDescent="0.2">
      <c r="A500" s="16">
        <v>489</v>
      </c>
      <c r="B500" s="12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49" t="e">
        <f t="shared" si="14"/>
        <v>#DIV/0!</v>
      </c>
      <c r="N500" s="35" t="str">
        <f t="shared" si="15"/>
        <v>INVALID SCORE</v>
      </c>
      <c r="O500" s="51" t="str">
        <f>IF(N500="VALID SCORE",VLOOKUP(M500,'5.  PRE-OP conversion score'!$A$5:$B$35,2,TRUE),"INVALID SCORE")</f>
        <v>INVALID SCORE</v>
      </c>
    </row>
    <row r="501" spans="1:15" ht="15.75" customHeight="1" x14ac:dyDescent="0.2">
      <c r="A501" s="16">
        <v>490</v>
      </c>
      <c r="B501" s="12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49" t="e">
        <f t="shared" si="14"/>
        <v>#DIV/0!</v>
      </c>
      <c r="N501" s="35" t="str">
        <f t="shared" si="15"/>
        <v>INVALID SCORE</v>
      </c>
      <c r="O501" s="51" t="str">
        <f>IF(N501="VALID SCORE",VLOOKUP(M501,'5.  PRE-OP conversion score'!$A$5:$B$35,2,TRUE),"INVALID SCORE")</f>
        <v>INVALID SCORE</v>
      </c>
    </row>
    <row r="502" spans="1:15" ht="15.75" customHeight="1" x14ac:dyDescent="0.2">
      <c r="A502" s="16">
        <v>491</v>
      </c>
      <c r="B502" s="12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49" t="e">
        <f t="shared" si="14"/>
        <v>#DIV/0!</v>
      </c>
      <c r="N502" s="35" t="str">
        <f t="shared" si="15"/>
        <v>INVALID SCORE</v>
      </c>
      <c r="O502" s="51" t="str">
        <f>IF(N502="VALID SCORE",VLOOKUP(M502,'5.  PRE-OP conversion score'!$A$5:$B$35,2,TRUE),"INVALID SCORE")</f>
        <v>INVALID SCORE</v>
      </c>
    </row>
    <row r="503" spans="1:15" ht="15.75" customHeight="1" x14ac:dyDescent="0.2">
      <c r="A503" s="16">
        <v>492</v>
      </c>
      <c r="B503" s="12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49" t="e">
        <f t="shared" si="14"/>
        <v>#DIV/0!</v>
      </c>
      <c r="N503" s="35" t="str">
        <f t="shared" si="15"/>
        <v>INVALID SCORE</v>
      </c>
      <c r="O503" s="51" t="str">
        <f>IF(N503="VALID SCORE",VLOOKUP(M503,'5.  PRE-OP conversion score'!$A$5:$B$35,2,TRUE),"INVALID SCORE")</f>
        <v>INVALID SCORE</v>
      </c>
    </row>
    <row r="504" spans="1:15" ht="15.75" customHeight="1" x14ac:dyDescent="0.2">
      <c r="A504" s="16">
        <v>493</v>
      </c>
      <c r="B504" s="12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49" t="e">
        <f t="shared" si="14"/>
        <v>#DIV/0!</v>
      </c>
      <c r="N504" s="35" t="str">
        <f t="shared" si="15"/>
        <v>INVALID SCORE</v>
      </c>
      <c r="O504" s="51" t="str">
        <f>IF(N504="VALID SCORE",VLOOKUP(M504,'5.  PRE-OP conversion score'!$A$5:$B$35,2,TRUE),"INVALID SCORE")</f>
        <v>INVALID SCORE</v>
      </c>
    </row>
    <row r="505" spans="1:15" ht="15.75" customHeight="1" x14ac:dyDescent="0.2">
      <c r="A505" s="16">
        <v>494</v>
      </c>
      <c r="B505" s="12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49" t="e">
        <f t="shared" si="14"/>
        <v>#DIV/0!</v>
      </c>
      <c r="N505" s="35" t="str">
        <f t="shared" si="15"/>
        <v>INVALID SCORE</v>
      </c>
      <c r="O505" s="51" t="str">
        <f>IF(N505="VALID SCORE",VLOOKUP(M505,'5.  PRE-OP conversion score'!$A$5:$B$35,2,TRUE),"INVALID SCORE")</f>
        <v>INVALID SCORE</v>
      </c>
    </row>
    <row r="506" spans="1:15" ht="15.75" customHeight="1" x14ac:dyDescent="0.2">
      <c r="A506" s="16">
        <v>495</v>
      </c>
      <c r="B506" s="12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49" t="e">
        <f t="shared" si="14"/>
        <v>#DIV/0!</v>
      </c>
      <c r="N506" s="35" t="str">
        <f t="shared" si="15"/>
        <v>INVALID SCORE</v>
      </c>
      <c r="O506" s="51" t="str">
        <f>IF(N506="VALID SCORE",VLOOKUP(M506,'5.  PRE-OP conversion score'!$A$5:$B$35,2,TRUE),"INVALID SCORE")</f>
        <v>INVALID SCORE</v>
      </c>
    </row>
    <row r="507" spans="1:15" ht="15.75" customHeight="1" x14ac:dyDescent="0.2">
      <c r="A507" s="16">
        <v>496</v>
      </c>
      <c r="B507" s="12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49" t="e">
        <f t="shared" si="14"/>
        <v>#DIV/0!</v>
      </c>
      <c r="N507" s="35" t="str">
        <f t="shared" si="15"/>
        <v>INVALID SCORE</v>
      </c>
      <c r="O507" s="51" t="str">
        <f>IF(N507="VALID SCORE",VLOOKUP(M507,'5.  PRE-OP conversion score'!$A$5:$B$35,2,TRUE),"INVALID SCORE")</f>
        <v>INVALID SCORE</v>
      </c>
    </row>
    <row r="508" spans="1:15" ht="15.75" customHeight="1" x14ac:dyDescent="0.2">
      <c r="A508" s="16">
        <v>497</v>
      </c>
      <c r="B508" s="12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49" t="e">
        <f t="shared" si="14"/>
        <v>#DIV/0!</v>
      </c>
      <c r="N508" s="35" t="str">
        <f t="shared" si="15"/>
        <v>INVALID SCORE</v>
      </c>
      <c r="O508" s="51" t="str">
        <f>IF(N508="VALID SCORE",VLOOKUP(M508,'5.  PRE-OP conversion score'!$A$5:$B$35,2,TRUE),"INVALID SCORE")</f>
        <v>INVALID SCORE</v>
      </c>
    </row>
    <row r="509" spans="1:15" ht="15.75" customHeight="1" x14ac:dyDescent="0.2">
      <c r="A509" s="16">
        <v>498</v>
      </c>
      <c r="B509" s="12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49" t="e">
        <f t="shared" si="14"/>
        <v>#DIV/0!</v>
      </c>
      <c r="N509" s="35" t="str">
        <f t="shared" si="15"/>
        <v>INVALID SCORE</v>
      </c>
      <c r="O509" s="51" t="str">
        <f>IF(N509="VALID SCORE",VLOOKUP(M509,'5.  PRE-OP conversion score'!$A$5:$B$35,2,TRUE),"INVALID SCORE")</f>
        <v>INVALID SCORE</v>
      </c>
    </row>
    <row r="510" spans="1:15" ht="15.75" customHeight="1" x14ac:dyDescent="0.2">
      <c r="A510" s="16">
        <v>499</v>
      </c>
      <c r="B510" s="12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49" t="e">
        <f t="shared" si="14"/>
        <v>#DIV/0!</v>
      </c>
      <c r="N510" s="35" t="str">
        <f t="shared" si="15"/>
        <v>INVALID SCORE</v>
      </c>
      <c r="O510" s="51" t="str">
        <f>IF(N510="VALID SCORE",VLOOKUP(M510,'5.  PRE-OP conversion score'!$A$5:$B$35,2,TRUE),"INVALID SCORE")</f>
        <v>INVALID SCORE</v>
      </c>
    </row>
    <row r="511" spans="1:15" ht="15.75" customHeight="1" x14ac:dyDescent="0.2">
      <c r="A511" s="16">
        <v>500</v>
      </c>
      <c r="B511" s="12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49" t="e">
        <f t="shared" si="14"/>
        <v>#DIV/0!</v>
      </c>
      <c r="N511" s="35" t="str">
        <f t="shared" si="15"/>
        <v>INVALID SCORE</v>
      </c>
      <c r="O511" s="51" t="str">
        <f>IF(N511="VALID SCORE",VLOOKUP(M511,'5.  PRE-OP conversion score'!$A$5:$B$35,2,TRUE),"INVALID SCORE")</f>
        <v>INVALID SCORE</v>
      </c>
    </row>
    <row r="512" spans="1:15" ht="15.75" customHeight="1" x14ac:dyDescent="0.2">
      <c r="A512" s="16">
        <v>501</v>
      </c>
      <c r="B512" s="12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49" t="e">
        <f t="shared" si="14"/>
        <v>#DIV/0!</v>
      </c>
      <c r="N512" s="35" t="str">
        <f t="shared" si="15"/>
        <v>INVALID SCORE</v>
      </c>
      <c r="O512" s="51" t="str">
        <f>IF(N512="VALID SCORE",VLOOKUP(M512,'5.  PRE-OP conversion score'!$A$5:$B$35,2,TRUE),"INVALID SCORE")</f>
        <v>INVALID SCORE</v>
      </c>
    </row>
    <row r="513" spans="1:15" ht="15.75" customHeight="1" x14ac:dyDescent="0.2">
      <c r="A513" s="16">
        <v>502</v>
      </c>
      <c r="B513" s="12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49" t="e">
        <f t="shared" si="14"/>
        <v>#DIV/0!</v>
      </c>
      <c r="N513" s="35" t="str">
        <f t="shared" si="15"/>
        <v>INVALID SCORE</v>
      </c>
      <c r="O513" s="51" t="str">
        <f>IF(N513="VALID SCORE",VLOOKUP(M513,'5.  PRE-OP conversion score'!$A$5:$B$35,2,TRUE),"INVALID SCORE")</f>
        <v>INVALID SCORE</v>
      </c>
    </row>
    <row r="514" spans="1:15" ht="15.75" customHeight="1" x14ac:dyDescent="0.2">
      <c r="A514" s="16">
        <v>503</v>
      </c>
      <c r="B514" s="12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49" t="e">
        <f t="shared" si="14"/>
        <v>#DIV/0!</v>
      </c>
      <c r="N514" s="35" t="str">
        <f t="shared" si="15"/>
        <v>INVALID SCORE</v>
      </c>
      <c r="O514" s="51" t="str">
        <f>IF(N514="VALID SCORE",VLOOKUP(M514,'5.  PRE-OP conversion score'!$A$5:$B$35,2,TRUE),"INVALID SCORE")</f>
        <v>INVALID SCORE</v>
      </c>
    </row>
    <row r="515" spans="1:15" ht="15.75" customHeight="1" x14ac:dyDescent="0.2">
      <c r="A515" s="16">
        <v>504</v>
      </c>
      <c r="B515" s="12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49" t="e">
        <f t="shared" si="14"/>
        <v>#DIV/0!</v>
      </c>
      <c r="N515" s="35" t="str">
        <f t="shared" si="15"/>
        <v>INVALID SCORE</v>
      </c>
      <c r="O515" s="51" t="str">
        <f>IF(N515="VALID SCORE",VLOOKUP(M515,'5.  PRE-OP conversion score'!$A$5:$B$35,2,TRUE),"INVALID SCORE")</f>
        <v>INVALID SCORE</v>
      </c>
    </row>
    <row r="516" spans="1:15" ht="15.75" customHeight="1" x14ac:dyDescent="0.2">
      <c r="A516" s="16">
        <v>505</v>
      </c>
      <c r="B516" s="12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49" t="e">
        <f t="shared" si="14"/>
        <v>#DIV/0!</v>
      </c>
      <c r="N516" s="35" t="str">
        <f t="shared" si="15"/>
        <v>INVALID SCORE</v>
      </c>
      <c r="O516" s="51" t="str">
        <f>IF(N516="VALID SCORE",VLOOKUP(M516,'5.  PRE-OP conversion score'!$A$5:$B$35,2,TRUE),"INVALID SCORE")</f>
        <v>INVALID SCORE</v>
      </c>
    </row>
    <row r="517" spans="1:15" ht="15.75" customHeight="1" x14ac:dyDescent="0.2">
      <c r="A517" s="16">
        <v>506</v>
      </c>
      <c r="B517" s="12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49" t="e">
        <f t="shared" si="14"/>
        <v>#DIV/0!</v>
      </c>
      <c r="N517" s="35" t="str">
        <f t="shared" si="15"/>
        <v>INVALID SCORE</v>
      </c>
      <c r="O517" s="51" t="str">
        <f>IF(N517="VALID SCORE",VLOOKUP(M517,'5.  PRE-OP conversion score'!$A$5:$B$35,2,TRUE),"INVALID SCORE")</f>
        <v>INVALID SCORE</v>
      </c>
    </row>
    <row r="518" spans="1:15" ht="15.75" customHeight="1" x14ac:dyDescent="0.2">
      <c r="A518" s="16">
        <v>507</v>
      </c>
      <c r="B518" s="12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49" t="e">
        <f t="shared" si="14"/>
        <v>#DIV/0!</v>
      </c>
      <c r="N518" s="35" t="str">
        <f t="shared" si="15"/>
        <v>INVALID SCORE</v>
      </c>
      <c r="O518" s="51" t="str">
        <f>IF(N518="VALID SCORE",VLOOKUP(M518,'5.  PRE-OP conversion score'!$A$5:$B$35,2,TRUE),"INVALID SCORE")</f>
        <v>INVALID SCORE</v>
      </c>
    </row>
    <row r="519" spans="1:15" ht="15.75" customHeight="1" x14ac:dyDescent="0.2">
      <c r="A519" s="16">
        <v>508</v>
      </c>
      <c r="B519" s="12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49" t="e">
        <f t="shared" si="14"/>
        <v>#DIV/0!</v>
      </c>
      <c r="N519" s="35" t="str">
        <f t="shared" si="15"/>
        <v>INVALID SCORE</v>
      </c>
      <c r="O519" s="51" t="str">
        <f>IF(N519="VALID SCORE",VLOOKUP(M519,'5.  PRE-OP conversion score'!$A$5:$B$35,2,TRUE),"INVALID SCORE")</f>
        <v>INVALID SCORE</v>
      </c>
    </row>
    <row r="520" spans="1:15" ht="15.75" customHeight="1" x14ac:dyDescent="0.2">
      <c r="A520" s="16">
        <v>509</v>
      </c>
      <c r="B520" s="12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49" t="e">
        <f t="shared" ref="M520:M583" si="16">SUM(C520:L520)+((SUM(C520:L520)/(10-COUNTBLANK(C520:L520))*COUNTBLANK(C520:L520)))</f>
        <v>#DIV/0!</v>
      </c>
      <c r="N520" s="35" t="str">
        <f t="shared" ref="N520:N583" si="17">IF(COUNTBLANK(C520:L520)&gt;5,"INVALID SCORE","VALID SCORE")</f>
        <v>INVALID SCORE</v>
      </c>
      <c r="O520" s="51" t="str">
        <f>IF(N520="VALID SCORE",VLOOKUP(M520,'5.  PRE-OP conversion score'!$A$5:$B$35,2,TRUE),"INVALID SCORE")</f>
        <v>INVALID SCORE</v>
      </c>
    </row>
    <row r="521" spans="1:15" ht="15.75" customHeight="1" x14ac:dyDescent="0.2">
      <c r="A521" s="16">
        <v>510</v>
      </c>
      <c r="B521" s="12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49" t="e">
        <f t="shared" si="16"/>
        <v>#DIV/0!</v>
      </c>
      <c r="N521" s="35" t="str">
        <f t="shared" si="17"/>
        <v>INVALID SCORE</v>
      </c>
      <c r="O521" s="51" t="str">
        <f>IF(N521="VALID SCORE",VLOOKUP(M521,'5.  PRE-OP conversion score'!$A$5:$B$35,2,TRUE),"INVALID SCORE")</f>
        <v>INVALID SCORE</v>
      </c>
    </row>
    <row r="522" spans="1:15" ht="15.75" customHeight="1" x14ac:dyDescent="0.2">
      <c r="A522" s="16">
        <v>511</v>
      </c>
      <c r="B522" s="12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49" t="e">
        <f t="shared" si="16"/>
        <v>#DIV/0!</v>
      </c>
      <c r="N522" s="35" t="str">
        <f t="shared" si="17"/>
        <v>INVALID SCORE</v>
      </c>
      <c r="O522" s="51" t="str">
        <f>IF(N522="VALID SCORE",VLOOKUP(M522,'5.  PRE-OP conversion score'!$A$5:$B$35,2,TRUE),"INVALID SCORE")</f>
        <v>INVALID SCORE</v>
      </c>
    </row>
    <row r="523" spans="1:15" ht="15.75" customHeight="1" x14ac:dyDescent="0.2">
      <c r="A523" s="16">
        <v>512</v>
      </c>
      <c r="B523" s="12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49" t="e">
        <f t="shared" si="16"/>
        <v>#DIV/0!</v>
      </c>
      <c r="N523" s="35" t="str">
        <f t="shared" si="17"/>
        <v>INVALID SCORE</v>
      </c>
      <c r="O523" s="51" t="str">
        <f>IF(N523="VALID SCORE",VLOOKUP(M523,'5.  PRE-OP conversion score'!$A$5:$B$35,2,TRUE),"INVALID SCORE")</f>
        <v>INVALID SCORE</v>
      </c>
    </row>
    <row r="524" spans="1:15" ht="15.75" customHeight="1" x14ac:dyDescent="0.2">
      <c r="A524" s="16">
        <v>513</v>
      </c>
      <c r="B524" s="12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49" t="e">
        <f t="shared" si="16"/>
        <v>#DIV/0!</v>
      </c>
      <c r="N524" s="35" t="str">
        <f t="shared" si="17"/>
        <v>INVALID SCORE</v>
      </c>
      <c r="O524" s="51" t="str">
        <f>IF(N524="VALID SCORE",VLOOKUP(M524,'5.  PRE-OP conversion score'!$A$5:$B$35,2,TRUE),"INVALID SCORE")</f>
        <v>INVALID SCORE</v>
      </c>
    </row>
    <row r="525" spans="1:15" ht="15.75" customHeight="1" x14ac:dyDescent="0.2">
      <c r="A525" s="16">
        <v>514</v>
      </c>
      <c r="B525" s="12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49" t="e">
        <f t="shared" si="16"/>
        <v>#DIV/0!</v>
      </c>
      <c r="N525" s="35" t="str">
        <f t="shared" si="17"/>
        <v>INVALID SCORE</v>
      </c>
      <c r="O525" s="51" t="str">
        <f>IF(N525="VALID SCORE",VLOOKUP(M525,'5.  PRE-OP conversion score'!$A$5:$B$35,2,TRUE),"INVALID SCORE")</f>
        <v>INVALID SCORE</v>
      </c>
    </row>
    <row r="526" spans="1:15" ht="15.75" customHeight="1" x14ac:dyDescent="0.2">
      <c r="A526" s="16">
        <v>515</v>
      </c>
      <c r="B526" s="12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49" t="e">
        <f t="shared" si="16"/>
        <v>#DIV/0!</v>
      </c>
      <c r="N526" s="35" t="str">
        <f t="shared" si="17"/>
        <v>INVALID SCORE</v>
      </c>
      <c r="O526" s="51" t="str">
        <f>IF(N526="VALID SCORE",VLOOKUP(M526,'5.  PRE-OP conversion score'!$A$5:$B$35,2,TRUE),"INVALID SCORE")</f>
        <v>INVALID SCORE</v>
      </c>
    </row>
    <row r="527" spans="1:15" ht="15.75" customHeight="1" x14ac:dyDescent="0.2">
      <c r="A527" s="16">
        <v>516</v>
      </c>
      <c r="B527" s="12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49" t="e">
        <f t="shared" si="16"/>
        <v>#DIV/0!</v>
      </c>
      <c r="N527" s="35" t="str">
        <f t="shared" si="17"/>
        <v>INVALID SCORE</v>
      </c>
      <c r="O527" s="51" t="str">
        <f>IF(N527="VALID SCORE",VLOOKUP(M527,'5.  PRE-OP conversion score'!$A$5:$B$35,2,TRUE),"INVALID SCORE")</f>
        <v>INVALID SCORE</v>
      </c>
    </row>
    <row r="528" spans="1:15" ht="15.75" customHeight="1" x14ac:dyDescent="0.2">
      <c r="A528" s="16">
        <v>517</v>
      </c>
      <c r="B528" s="12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49" t="e">
        <f t="shared" si="16"/>
        <v>#DIV/0!</v>
      </c>
      <c r="N528" s="35" t="str">
        <f t="shared" si="17"/>
        <v>INVALID SCORE</v>
      </c>
      <c r="O528" s="51" t="str">
        <f>IF(N528="VALID SCORE",VLOOKUP(M528,'5.  PRE-OP conversion score'!$A$5:$B$35,2,TRUE),"INVALID SCORE")</f>
        <v>INVALID SCORE</v>
      </c>
    </row>
    <row r="529" spans="1:15" ht="15.75" customHeight="1" x14ac:dyDescent="0.2">
      <c r="A529" s="16">
        <v>518</v>
      </c>
      <c r="B529" s="12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49" t="e">
        <f t="shared" si="16"/>
        <v>#DIV/0!</v>
      </c>
      <c r="N529" s="35" t="str">
        <f t="shared" si="17"/>
        <v>INVALID SCORE</v>
      </c>
      <c r="O529" s="51" t="str">
        <f>IF(N529="VALID SCORE",VLOOKUP(M529,'5.  PRE-OP conversion score'!$A$5:$B$35,2,TRUE),"INVALID SCORE")</f>
        <v>INVALID SCORE</v>
      </c>
    </row>
    <row r="530" spans="1:15" ht="15.75" customHeight="1" x14ac:dyDescent="0.2">
      <c r="A530" s="16">
        <v>519</v>
      </c>
      <c r="B530" s="12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49" t="e">
        <f t="shared" si="16"/>
        <v>#DIV/0!</v>
      </c>
      <c r="N530" s="35" t="str">
        <f t="shared" si="17"/>
        <v>INVALID SCORE</v>
      </c>
      <c r="O530" s="51" t="str">
        <f>IF(N530="VALID SCORE",VLOOKUP(M530,'5.  PRE-OP conversion score'!$A$5:$B$35,2,TRUE),"INVALID SCORE")</f>
        <v>INVALID SCORE</v>
      </c>
    </row>
    <row r="531" spans="1:15" ht="15.75" customHeight="1" x14ac:dyDescent="0.2">
      <c r="A531" s="16">
        <v>520</v>
      </c>
      <c r="B531" s="12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49" t="e">
        <f t="shared" si="16"/>
        <v>#DIV/0!</v>
      </c>
      <c r="N531" s="35" t="str">
        <f t="shared" si="17"/>
        <v>INVALID SCORE</v>
      </c>
      <c r="O531" s="51" t="str">
        <f>IF(N531="VALID SCORE",VLOOKUP(M531,'5.  PRE-OP conversion score'!$A$5:$B$35,2,TRUE),"INVALID SCORE")</f>
        <v>INVALID SCORE</v>
      </c>
    </row>
    <row r="532" spans="1:15" ht="15.75" customHeight="1" x14ac:dyDescent="0.2">
      <c r="A532" s="16">
        <v>521</v>
      </c>
      <c r="B532" s="12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49" t="e">
        <f t="shared" si="16"/>
        <v>#DIV/0!</v>
      </c>
      <c r="N532" s="35" t="str">
        <f t="shared" si="17"/>
        <v>INVALID SCORE</v>
      </c>
      <c r="O532" s="51" t="str">
        <f>IF(N532="VALID SCORE",VLOOKUP(M532,'5.  PRE-OP conversion score'!$A$5:$B$35,2,TRUE),"INVALID SCORE")</f>
        <v>INVALID SCORE</v>
      </c>
    </row>
    <row r="533" spans="1:15" ht="15.75" customHeight="1" x14ac:dyDescent="0.2">
      <c r="A533" s="16">
        <v>522</v>
      </c>
      <c r="B533" s="12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49" t="e">
        <f t="shared" si="16"/>
        <v>#DIV/0!</v>
      </c>
      <c r="N533" s="35" t="str">
        <f t="shared" si="17"/>
        <v>INVALID SCORE</v>
      </c>
      <c r="O533" s="51" t="str">
        <f>IF(N533="VALID SCORE",VLOOKUP(M533,'5.  PRE-OP conversion score'!$A$5:$B$35,2,TRUE),"INVALID SCORE")</f>
        <v>INVALID SCORE</v>
      </c>
    </row>
    <row r="534" spans="1:15" ht="15.75" customHeight="1" x14ac:dyDescent="0.2">
      <c r="A534" s="16">
        <v>523</v>
      </c>
      <c r="B534" s="12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49" t="e">
        <f t="shared" si="16"/>
        <v>#DIV/0!</v>
      </c>
      <c r="N534" s="35" t="str">
        <f t="shared" si="17"/>
        <v>INVALID SCORE</v>
      </c>
      <c r="O534" s="51" t="str">
        <f>IF(N534="VALID SCORE",VLOOKUP(M534,'5.  PRE-OP conversion score'!$A$5:$B$35,2,TRUE),"INVALID SCORE")</f>
        <v>INVALID SCORE</v>
      </c>
    </row>
    <row r="535" spans="1:15" ht="15.75" customHeight="1" x14ac:dyDescent="0.2">
      <c r="A535" s="16">
        <v>524</v>
      </c>
      <c r="B535" s="12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49" t="e">
        <f t="shared" si="16"/>
        <v>#DIV/0!</v>
      </c>
      <c r="N535" s="35" t="str">
        <f t="shared" si="17"/>
        <v>INVALID SCORE</v>
      </c>
      <c r="O535" s="51" t="str">
        <f>IF(N535="VALID SCORE",VLOOKUP(M535,'5.  PRE-OP conversion score'!$A$5:$B$35,2,TRUE),"INVALID SCORE")</f>
        <v>INVALID SCORE</v>
      </c>
    </row>
    <row r="536" spans="1:15" ht="15.75" customHeight="1" x14ac:dyDescent="0.2">
      <c r="A536" s="16">
        <v>525</v>
      </c>
      <c r="B536" s="12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49" t="e">
        <f t="shared" si="16"/>
        <v>#DIV/0!</v>
      </c>
      <c r="N536" s="35" t="str">
        <f t="shared" si="17"/>
        <v>INVALID SCORE</v>
      </c>
      <c r="O536" s="51" t="str">
        <f>IF(N536="VALID SCORE",VLOOKUP(M536,'5.  PRE-OP conversion score'!$A$5:$B$35,2,TRUE),"INVALID SCORE")</f>
        <v>INVALID SCORE</v>
      </c>
    </row>
    <row r="537" spans="1:15" ht="15.75" customHeight="1" x14ac:dyDescent="0.2">
      <c r="A537" s="16">
        <v>526</v>
      </c>
      <c r="B537" s="12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49" t="e">
        <f t="shared" si="16"/>
        <v>#DIV/0!</v>
      </c>
      <c r="N537" s="35" t="str">
        <f t="shared" si="17"/>
        <v>INVALID SCORE</v>
      </c>
      <c r="O537" s="51" t="str">
        <f>IF(N537="VALID SCORE",VLOOKUP(M537,'5.  PRE-OP conversion score'!$A$5:$B$35,2,TRUE),"INVALID SCORE")</f>
        <v>INVALID SCORE</v>
      </c>
    </row>
    <row r="538" spans="1:15" ht="15.75" customHeight="1" x14ac:dyDescent="0.2">
      <c r="A538" s="16">
        <v>527</v>
      </c>
      <c r="B538" s="12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49" t="e">
        <f t="shared" si="16"/>
        <v>#DIV/0!</v>
      </c>
      <c r="N538" s="35" t="str">
        <f t="shared" si="17"/>
        <v>INVALID SCORE</v>
      </c>
      <c r="O538" s="51" t="str">
        <f>IF(N538="VALID SCORE",VLOOKUP(M538,'5.  PRE-OP conversion score'!$A$5:$B$35,2,TRUE),"INVALID SCORE")</f>
        <v>INVALID SCORE</v>
      </c>
    </row>
    <row r="539" spans="1:15" ht="15.75" customHeight="1" x14ac:dyDescent="0.2">
      <c r="A539" s="16">
        <v>528</v>
      </c>
      <c r="B539" s="12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49" t="e">
        <f t="shared" si="16"/>
        <v>#DIV/0!</v>
      </c>
      <c r="N539" s="35" t="str">
        <f t="shared" si="17"/>
        <v>INVALID SCORE</v>
      </c>
      <c r="O539" s="51" t="str">
        <f>IF(N539="VALID SCORE",VLOOKUP(M539,'5.  PRE-OP conversion score'!$A$5:$B$35,2,TRUE),"INVALID SCORE")</f>
        <v>INVALID SCORE</v>
      </c>
    </row>
    <row r="540" spans="1:15" ht="15.75" customHeight="1" x14ac:dyDescent="0.2">
      <c r="A540" s="16">
        <v>529</v>
      </c>
      <c r="B540" s="12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49" t="e">
        <f t="shared" si="16"/>
        <v>#DIV/0!</v>
      </c>
      <c r="N540" s="35" t="str">
        <f t="shared" si="17"/>
        <v>INVALID SCORE</v>
      </c>
      <c r="O540" s="51" t="str">
        <f>IF(N540="VALID SCORE",VLOOKUP(M540,'5.  PRE-OP conversion score'!$A$5:$B$35,2,TRUE),"INVALID SCORE")</f>
        <v>INVALID SCORE</v>
      </c>
    </row>
    <row r="541" spans="1:15" ht="15.75" customHeight="1" x14ac:dyDescent="0.2">
      <c r="A541" s="16">
        <v>530</v>
      </c>
      <c r="B541" s="12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49" t="e">
        <f t="shared" si="16"/>
        <v>#DIV/0!</v>
      </c>
      <c r="N541" s="35" t="str">
        <f t="shared" si="17"/>
        <v>INVALID SCORE</v>
      </c>
      <c r="O541" s="51" t="str">
        <f>IF(N541="VALID SCORE",VLOOKUP(M541,'5.  PRE-OP conversion score'!$A$5:$B$35,2,TRUE),"INVALID SCORE")</f>
        <v>INVALID SCORE</v>
      </c>
    </row>
    <row r="542" spans="1:15" ht="15.75" customHeight="1" x14ac:dyDescent="0.2">
      <c r="A542" s="16">
        <v>531</v>
      </c>
      <c r="B542" s="12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49" t="e">
        <f t="shared" si="16"/>
        <v>#DIV/0!</v>
      </c>
      <c r="N542" s="35" t="str">
        <f t="shared" si="17"/>
        <v>INVALID SCORE</v>
      </c>
      <c r="O542" s="51" t="str">
        <f>IF(N542="VALID SCORE",VLOOKUP(M542,'5.  PRE-OP conversion score'!$A$5:$B$35,2,TRUE),"INVALID SCORE")</f>
        <v>INVALID SCORE</v>
      </c>
    </row>
    <row r="543" spans="1:15" ht="15.75" customHeight="1" x14ac:dyDescent="0.2">
      <c r="A543" s="16">
        <v>532</v>
      </c>
      <c r="B543" s="12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49" t="e">
        <f t="shared" si="16"/>
        <v>#DIV/0!</v>
      </c>
      <c r="N543" s="35" t="str">
        <f t="shared" si="17"/>
        <v>INVALID SCORE</v>
      </c>
      <c r="O543" s="51" t="str">
        <f>IF(N543="VALID SCORE",VLOOKUP(M543,'5.  PRE-OP conversion score'!$A$5:$B$35,2,TRUE),"INVALID SCORE")</f>
        <v>INVALID SCORE</v>
      </c>
    </row>
    <row r="544" spans="1:15" ht="15.75" customHeight="1" x14ac:dyDescent="0.2">
      <c r="A544" s="16">
        <v>533</v>
      </c>
      <c r="B544" s="12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49" t="e">
        <f t="shared" si="16"/>
        <v>#DIV/0!</v>
      </c>
      <c r="N544" s="35" t="str">
        <f t="shared" si="17"/>
        <v>INVALID SCORE</v>
      </c>
      <c r="O544" s="51" t="str">
        <f>IF(N544="VALID SCORE",VLOOKUP(M544,'5.  PRE-OP conversion score'!$A$5:$B$35,2,TRUE),"INVALID SCORE")</f>
        <v>INVALID SCORE</v>
      </c>
    </row>
    <row r="545" spans="1:15" ht="15.75" customHeight="1" x14ac:dyDescent="0.2">
      <c r="A545" s="16">
        <v>534</v>
      </c>
      <c r="B545" s="12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49" t="e">
        <f t="shared" si="16"/>
        <v>#DIV/0!</v>
      </c>
      <c r="N545" s="35" t="str">
        <f t="shared" si="17"/>
        <v>INVALID SCORE</v>
      </c>
      <c r="O545" s="51" t="str">
        <f>IF(N545="VALID SCORE",VLOOKUP(M545,'5.  PRE-OP conversion score'!$A$5:$B$35,2,TRUE),"INVALID SCORE")</f>
        <v>INVALID SCORE</v>
      </c>
    </row>
    <row r="546" spans="1:15" ht="15.75" customHeight="1" x14ac:dyDescent="0.2">
      <c r="A546" s="16">
        <v>535</v>
      </c>
      <c r="B546" s="12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49" t="e">
        <f t="shared" si="16"/>
        <v>#DIV/0!</v>
      </c>
      <c r="N546" s="35" t="str">
        <f t="shared" si="17"/>
        <v>INVALID SCORE</v>
      </c>
      <c r="O546" s="51" t="str">
        <f>IF(N546="VALID SCORE",VLOOKUP(M546,'5.  PRE-OP conversion score'!$A$5:$B$35,2,TRUE),"INVALID SCORE")</f>
        <v>INVALID SCORE</v>
      </c>
    </row>
    <row r="547" spans="1:15" ht="15.75" customHeight="1" x14ac:dyDescent="0.2">
      <c r="A547" s="16">
        <v>536</v>
      </c>
      <c r="B547" s="12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49" t="e">
        <f t="shared" si="16"/>
        <v>#DIV/0!</v>
      </c>
      <c r="N547" s="35" t="str">
        <f t="shared" si="17"/>
        <v>INVALID SCORE</v>
      </c>
      <c r="O547" s="51" t="str">
        <f>IF(N547="VALID SCORE",VLOOKUP(M547,'5.  PRE-OP conversion score'!$A$5:$B$35,2,TRUE),"INVALID SCORE")</f>
        <v>INVALID SCORE</v>
      </c>
    </row>
    <row r="548" spans="1:15" ht="15.75" customHeight="1" x14ac:dyDescent="0.2">
      <c r="A548" s="16">
        <v>537</v>
      </c>
      <c r="B548" s="12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49" t="e">
        <f t="shared" si="16"/>
        <v>#DIV/0!</v>
      </c>
      <c r="N548" s="35" t="str">
        <f t="shared" si="17"/>
        <v>INVALID SCORE</v>
      </c>
      <c r="O548" s="51" t="str">
        <f>IF(N548="VALID SCORE",VLOOKUP(M548,'5.  PRE-OP conversion score'!$A$5:$B$35,2,TRUE),"INVALID SCORE")</f>
        <v>INVALID SCORE</v>
      </c>
    </row>
    <row r="549" spans="1:15" ht="15.75" customHeight="1" x14ac:dyDescent="0.2">
      <c r="A549" s="16">
        <v>538</v>
      </c>
      <c r="B549" s="12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49" t="e">
        <f t="shared" si="16"/>
        <v>#DIV/0!</v>
      </c>
      <c r="N549" s="35" t="str">
        <f t="shared" si="17"/>
        <v>INVALID SCORE</v>
      </c>
      <c r="O549" s="51" t="str">
        <f>IF(N549="VALID SCORE",VLOOKUP(M549,'5.  PRE-OP conversion score'!$A$5:$B$35,2,TRUE),"INVALID SCORE")</f>
        <v>INVALID SCORE</v>
      </c>
    </row>
    <row r="550" spans="1:15" ht="15.75" customHeight="1" x14ac:dyDescent="0.2">
      <c r="A550" s="16">
        <v>539</v>
      </c>
      <c r="B550" s="12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49" t="e">
        <f t="shared" si="16"/>
        <v>#DIV/0!</v>
      </c>
      <c r="N550" s="35" t="str">
        <f t="shared" si="17"/>
        <v>INVALID SCORE</v>
      </c>
      <c r="O550" s="51" t="str">
        <f>IF(N550="VALID SCORE",VLOOKUP(M550,'5.  PRE-OP conversion score'!$A$5:$B$35,2,TRUE),"INVALID SCORE")</f>
        <v>INVALID SCORE</v>
      </c>
    </row>
    <row r="551" spans="1:15" ht="15.75" customHeight="1" x14ac:dyDescent="0.2">
      <c r="A551" s="16">
        <v>540</v>
      </c>
      <c r="B551" s="12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49" t="e">
        <f t="shared" si="16"/>
        <v>#DIV/0!</v>
      </c>
      <c r="N551" s="35" t="str">
        <f t="shared" si="17"/>
        <v>INVALID SCORE</v>
      </c>
      <c r="O551" s="51" t="str">
        <f>IF(N551="VALID SCORE",VLOOKUP(M551,'5.  PRE-OP conversion score'!$A$5:$B$35,2,TRUE),"INVALID SCORE")</f>
        <v>INVALID SCORE</v>
      </c>
    </row>
    <row r="552" spans="1:15" ht="15.75" customHeight="1" x14ac:dyDescent="0.2">
      <c r="A552" s="16">
        <v>541</v>
      </c>
      <c r="B552" s="12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49" t="e">
        <f t="shared" si="16"/>
        <v>#DIV/0!</v>
      </c>
      <c r="N552" s="35" t="str">
        <f t="shared" si="17"/>
        <v>INVALID SCORE</v>
      </c>
      <c r="O552" s="51" t="str">
        <f>IF(N552="VALID SCORE",VLOOKUP(M552,'5.  PRE-OP conversion score'!$A$5:$B$35,2,TRUE),"INVALID SCORE")</f>
        <v>INVALID SCORE</v>
      </c>
    </row>
    <row r="553" spans="1:15" ht="15.75" customHeight="1" x14ac:dyDescent="0.2">
      <c r="A553" s="16">
        <v>542</v>
      </c>
      <c r="B553" s="12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49" t="e">
        <f t="shared" si="16"/>
        <v>#DIV/0!</v>
      </c>
      <c r="N553" s="35" t="str">
        <f t="shared" si="17"/>
        <v>INVALID SCORE</v>
      </c>
      <c r="O553" s="51" t="str">
        <f>IF(N553="VALID SCORE",VLOOKUP(M553,'5.  PRE-OP conversion score'!$A$5:$B$35,2,TRUE),"INVALID SCORE")</f>
        <v>INVALID SCORE</v>
      </c>
    </row>
    <row r="554" spans="1:15" ht="15.75" customHeight="1" x14ac:dyDescent="0.2">
      <c r="A554" s="16">
        <v>543</v>
      </c>
      <c r="B554" s="12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49" t="e">
        <f t="shared" si="16"/>
        <v>#DIV/0!</v>
      </c>
      <c r="N554" s="35" t="str">
        <f t="shared" si="17"/>
        <v>INVALID SCORE</v>
      </c>
      <c r="O554" s="51" t="str">
        <f>IF(N554="VALID SCORE",VLOOKUP(M554,'5.  PRE-OP conversion score'!$A$5:$B$35,2,TRUE),"INVALID SCORE")</f>
        <v>INVALID SCORE</v>
      </c>
    </row>
    <row r="555" spans="1:15" ht="15.75" customHeight="1" x14ac:dyDescent="0.2">
      <c r="A555" s="16">
        <v>544</v>
      </c>
      <c r="B555" s="12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49" t="e">
        <f t="shared" si="16"/>
        <v>#DIV/0!</v>
      </c>
      <c r="N555" s="35" t="str">
        <f t="shared" si="17"/>
        <v>INVALID SCORE</v>
      </c>
      <c r="O555" s="51" t="str">
        <f>IF(N555="VALID SCORE",VLOOKUP(M555,'5.  PRE-OP conversion score'!$A$5:$B$35,2,TRUE),"INVALID SCORE")</f>
        <v>INVALID SCORE</v>
      </c>
    </row>
    <row r="556" spans="1:15" ht="15.75" customHeight="1" x14ac:dyDescent="0.2">
      <c r="A556" s="16">
        <v>545</v>
      </c>
      <c r="B556" s="12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49" t="e">
        <f t="shared" si="16"/>
        <v>#DIV/0!</v>
      </c>
      <c r="N556" s="35" t="str">
        <f t="shared" si="17"/>
        <v>INVALID SCORE</v>
      </c>
      <c r="O556" s="51" t="str">
        <f>IF(N556="VALID SCORE",VLOOKUP(M556,'5.  PRE-OP conversion score'!$A$5:$B$35,2,TRUE),"INVALID SCORE")</f>
        <v>INVALID SCORE</v>
      </c>
    </row>
    <row r="557" spans="1:15" ht="15.75" customHeight="1" x14ac:dyDescent="0.2">
      <c r="A557" s="16">
        <v>546</v>
      </c>
      <c r="B557" s="12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49" t="e">
        <f t="shared" si="16"/>
        <v>#DIV/0!</v>
      </c>
      <c r="N557" s="35" t="str">
        <f t="shared" si="17"/>
        <v>INVALID SCORE</v>
      </c>
      <c r="O557" s="51" t="str">
        <f>IF(N557="VALID SCORE",VLOOKUP(M557,'5.  PRE-OP conversion score'!$A$5:$B$35,2,TRUE),"INVALID SCORE")</f>
        <v>INVALID SCORE</v>
      </c>
    </row>
    <row r="558" spans="1:15" ht="15.75" customHeight="1" x14ac:dyDescent="0.2">
      <c r="A558" s="16">
        <v>547</v>
      </c>
      <c r="B558" s="12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49" t="e">
        <f t="shared" si="16"/>
        <v>#DIV/0!</v>
      </c>
      <c r="N558" s="35" t="str">
        <f t="shared" si="17"/>
        <v>INVALID SCORE</v>
      </c>
      <c r="O558" s="51" t="str">
        <f>IF(N558="VALID SCORE",VLOOKUP(M558,'5.  PRE-OP conversion score'!$A$5:$B$35,2,TRUE),"INVALID SCORE")</f>
        <v>INVALID SCORE</v>
      </c>
    </row>
    <row r="559" spans="1:15" ht="15.75" customHeight="1" x14ac:dyDescent="0.2">
      <c r="A559" s="16">
        <v>548</v>
      </c>
      <c r="B559" s="12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49" t="e">
        <f t="shared" si="16"/>
        <v>#DIV/0!</v>
      </c>
      <c r="N559" s="35" t="str">
        <f t="shared" si="17"/>
        <v>INVALID SCORE</v>
      </c>
      <c r="O559" s="51" t="str">
        <f>IF(N559="VALID SCORE",VLOOKUP(M559,'5.  PRE-OP conversion score'!$A$5:$B$35,2,TRUE),"INVALID SCORE")</f>
        <v>INVALID SCORE</v>
      </c>
    </row>
    <row r="560" spans="1:15" ht="15.75" customHeight="1" x14ac:dyDescent="0.2">
      <c r="A560" s="16">
        <v>549</v>
      </c>
      <c r="B560" s="12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49" t="e">
        <f t="shared" si="16"/>
        <v>#DIV/0!</v>
      </c>
      <c r="N560" s="35" t="str">
        <f t="shared" si="17"/>
        <v>INVALID SCORE</v>
      </c>
      <c r="O560" s="51" t="str">
        <f>IF(N560="VALID SCORE",VLOOKUP(M560,'5.  PRE-OP conversion score'!$A$5:$B$35,2,TRUE),"INVALID SCORE")</f>
        <v>INVALID SCORE</v>
      </c>
    </row>
    <row r="561" spans="1:15" ht="15.75" customHeight="1" x14ac:dyDescent="0.2">
      <c r="A561" s="16">
        <v>550</v>
      </c>
      <c r="B561" s="12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49" t="e">
        <f t="shared" si="16"/>
        <v>#DIV/0!</v>
      </c>
      <c r="N561" s="35" t="str">
        <f t="shared" si="17"/>
        <v>INVALID SCORE</v>
      </c>
      <c r="O561" s="51" t="str">
        <f>IF(N561="VALID SCORE",VLOOKUP(M561,'5.  PRE-OP conversion score'!$A$5:$B$35,2,TRUE),"INVALID SCORE")</f>
        <v>INVALID SCORE</v>
      </c>
    </row>
    <row r="562" spans="1:15" ht="15.75" customHeight="1" x14ac:dyDescent="0.2">
      <c r="A562" s="16">
        <v>551</v>
      </c>
      <c r="B562" s="12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49" t="e">
        <f t="shared" si="16"/>
        <v>#DIV/0!</v>
      </c>
      <c r="N562" s="35" t="str">
        <f t="shared" si="17"/>
        <v>INVALID SCORE</v>
      </c>
      <c r="O562" s="51" t="str">
        <f>IF(N562="VALID SCORE",VLOOKUP(M562,'5.  PRE-OP conversion score'!$A$5:$B$35,2,TRUE),"INVALID SCORE")</f>
        <v>INVALID SCORE</v>
      </c>
    </row>
    <row r="563" spans="1:15" ht="15.75" customHeight="1" x14ac:dyDescent="0.2">
      <c r="A563" s="16">
        <v>552</v>
      </c>
      <c r="B563" s="12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49" t="e">
        <f t="shared" si="16"/>
        <v>#DIV/0!</v>
      </c>
      <c r="N563" s="35" t="str">
        <f t="shared" si="17"/>
        <v>INVALID SCORE</v>
      </c>
      <c r="O563" s="51" t="str">
        <f>IF(N563="VALID SCORE",VLOOKUP(M563,'5.  PRE-OP conversion score'!$A$5:$B$35,2,TRUE),"INVALID SCORE")</f>
        <v>INVALID SCORE</v>
      </c>
    </row>
    <row r="564" spans="1:15" ht="15.75" customHeight="1" x14ac:dyDescent="0.2">
      <c r="A564" s="16">
        <v>553</v>
      </c>
      <c r="B564" s="12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49" t="e">
        <f t="shared" si="16"/>
        <v>#DIV/0!</v>
      </c>
      <c r="N564" s="35" t="str">
        <f t="shared" si="17"/>
        <v>INVALID SCORE</v>
      </c>
      <c r="O564" s="51" t="str">
        <f>IF(N564="VALID SCORE",VLOOKUP(M564,'5.  PRE-OP conversion score'!$A$5:$B$35,2,TRUE),"INVALID SCORE")</f>
        <v>INVALID SCORE</v>
      </c>
    </row>
    <row r="565" spans="1:15" ht="15.75" customHeight="1" x14ac:dyDescent="0.2">
      <c r="A565" s="16">
        <v>554</v>
      </c>
      <c r="B565" s="12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49" t="e">
        <f t="shared" si="16"/>
        <v>#DIV/0!</v>
      </c>
      <c r="N565" s="35" t="str">
        <f t="shared" si="17"/>
        <v>INVALID SCORE</v>
      </c>
      <c r="O565" s="51" t="str">
        <f>IF(N565="VALID SCORE",VLOOKUP(M565,'5.  PRE-OP conversion score'!$A$5:$B$35,2,TRUE),"INVALID SCORE")</f>
        <v>INVALID SCORE</v>
      </c>
    </row>
    <row r="566" spans="1:15" ht="15.75" customHeight="1" x14ac:dyDescent="0.2">
      <c r="A566" s="16">
        <v>555</v>
      </c>
      <c r="B566" s="12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49" t="e">
        <f t="shared" si="16"/>
        <v>#DIV/0!</v>
      </c>
      <c r="N566" s="35" t="str">
        <f t="shared" si="17"/>
        <v>INVALID SCORE</v>
      </c>
      <c r="O566" s="51" t="str">
        <f>IF(N566="VALID SCORE",VLOOKUP(M566,'5.  PRE-OP conversion score'!$A$5:$B$35,2,TRUE),"INVALID SCORE")</f>
        <v>INVALID SCORE</v>
      </c>
    </row>
    <row r="567" spans="1:15" ht="15.75" customHeight="1" x14ac:dyDescent="0.2">
      <c r="A567" s="16">
        <v>556</v>
      </c>
      <c r="B567" s="12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49" t="e">
        <f t="shared" si="16"/>
        <v>#DIV/0!</v>
      </c>
      <c r="N567" s="35" t="str">
        <f t="shared" si="17"/>
        <v>INVALID SCORE</v>
      </c>
      <c r="O567" s="51" t="str">
        <f>IF(N567="VALID SCORE",VLOOKUP(M567,'5.  PRE-OP conversion score'!$A$5:$B$35,2,TRUE),"INVALID SCORE")</f>
        <v>INVALID SCORE</v>
      </c>
    </row>
    <row r="568" spans="1:15" ht="15.75" customHeight="1" x14ac:dyDescent="0.2">
      <c r="A568" s="16">
        <v>557</v>
      </c>
      <c r="B568" s="12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49" t="e">
        <f t="shared" si="16"/>
        <v>#DIV/0!</v>
      </c>
      <c r="N568" s="35" t="str">
        <f t="shared" si="17"/>
        <v>INVALID SCORE</v>
      </c>
      <c r="O568" s="51" t="str">
        <f>IF(N568="VALID SCORE",VLOOKUP(M568,'5.  PRE-OP conversion score'!$A$5:$B$35,2,TRUE),"INVALID SCORE")</f>
        <v>INVALID SCORE</v>
      </c>
    </row>
    <row r="569" spans="1:15" ht="15.75" customHeight="1" x14ac:dyDescent="0.2">
      <c r="A569" s="16">
        <v>558</v>
      </c>
      <c r="B569" s="12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49" t="e">
        <f t="shared" si="16"/>
        <v>#DIV/0!</v>
      </c>
      <c r="N569" s="35" t="str">
        <f t="shared" si="17"/>
        <v>INVALID SCORE</v>
      </c>
      <c r="O569" s="51" t="str">
        <f>IF(N569="VALID SCORE",VLOOKUP(M569,'5.  PRE-OP conversion score'!$A$5:$B$35,2,TRUE),"INVALID SCORE")</f>
        <v>INVALID SCORE</v>
      </c>
    </row>
    <row r="570" spans="1:15" ht="15.75" customHeight="1" x14ac:dyDescent="0.2">
      <c r="A570" s="16">
        <v>559</v>
      </c>
      <c r="B570" s="12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49" t="e">
        <f t="shared" si="16"/>
        <v>#DIV/0!</v>
      </c>
      <c r="N570" s="35" t="str">
        <f t="shared" si="17"/>
        <v>INVALID SCORE</v>
      </c>
      <c r="O570" s="51" t="str">
        <f>IF(N570="VALID SCORE",VLOOKUP(M570,'5.  PRE-OP conversion score'!$A$5:$B$35,2,TRUE),"INVALID SCORE")</f>
        <v>INVALID SCORE</v>
      </c>
    </row>
    <row r="571" spans="1:15" ht="15.75" customHeight="1" x14ac:dyDescent="0.2">
      <c r="A571" s="16">
        <v>560</v>
      </c>
      <c r="B571" s="12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49" t="e">
        <f t="shared" si="16"/>
        <v>#DIV/0!</v>
      </c>
      <c r="N571" s="35" t="str">
        <f t="shared" si="17"/>
        <v>INVALID SCORE</v>
      </c>
      <c r="O571" s="51" t="str">
        <f>IF(N571="VALID SCORE",VLOOKUP(M571,'5.  PRE-OP conversion score'!$A$5:$B$35,2,TRUE),"INVALID SCORE")</f>
        <v>INVALID SCORE</v>
      </c>
    </row>
    <row r="572" spans="1:15" ht="15.75" customHeight="1" x14ac:dyDescent="0.2">
      <c r="A572" s="16">
        <v>561</v>
      </c>
      <c r="B572" s="12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49" t="e">
        <f t="shared" si="16"/>
        <v>#DIV/0!</v>
      </c>
      <c r="N572" s="35" t="str">
        <f t="shared" si="17"/>
        <v>INVALID SCORE</v>
      </c>
      <c r="O572" s="51" t="str">
        <f>IF(N572="VALID SCORE",VLOOKUP(M572,'5.  PRE-OP conversion score'!$A$5:$B$35,2,TRUE),"INVALID SCORE")</f>
        <v>INVALID SCORE</v>
      </c>
    </row>
    <row r="573" spans="1:15" ht="15.75" customHeight="1" x14ac:dyDescent="0.2">
      <c r="A573" s="16">
        <v>562</v>
      </c>
      <c r="B573" s="12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49" t="e">
        <f t="shared" si="16"/>
        <v>#DIV/0!</v>
      </c>
      <c r="N573" s="35" t="str">
        <f t="shared" si="17"/>
        <v>INVALID SCORE</v>
      </c>
      <c r="O573" s="51" t="str">
        <f>IF(N573="VALID SCORE",VLOOKUP(M573,'5.  PRE-OP conversion score'!$A$5:$B$35,2,TRUE),"INVALID SCORE")</f>
        <v>INVALID SCORE</v>
      </c>
    </row>
    <row r="574" spans="1:15" ht="15.75" customHeight="1" x14ac:dyDescent="0.2">
      <c r="A574" s="16">
        <v>563</v>
      </c>
      <c r="B574" s="12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49" t="e">
        <f t="shared" si="16"/>
        <v>#DIV/0!</v>
      </c>
      <c r="N574" s="35" t="str">
        <f t="shared" si="17"/>
        <v>INVALID SCORE</v>
      </c>
      <c r="O574" s="51" t="str">
        <f>IF(N574="VALID SCORE",VLOOKUP(M574,'5.  PRE-OP conversion score'!$A$5:$B$35,2,TRUE),"INVALID SCORE")</f>
        <v>INVALID SCORE</v>
      </c>
    </row>
    <row r="575" spans="1:15" ht="15.75" customHeight="1" x14ac:dyDescent="0.2">
      <c r="A575" s="16">
        <v>564</v>
      </c>
      <c r="B575" s="12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49" t="e">
        <f t="shared" si="16"/>
        <v>#DIV/0!</v>
      </c>
      <c r="N575" s="35" t="str">
        <f t="shared" si="17"/>
        <v>INVALID SCORE</v>
      </c>
      <c r="O575" s="51" t="str">
        <f>IF(N575="VALID SCORE",VLOOKUP(M575,'5.  PRE-OP conversion score'!$A$5:$B$35,2,TRUE),"INVALID SCORE")</f>
        <v>INVALID SCORE</v>
      </c>
    </row>
    <row r="576" spans="1:15" ht="15.75" customHeight="1" x14ac:dyDescent="0.2">
      <c r="A576" s="16">
        <v>565</v>
      </c>
      <c r="B576" s="12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49" t="e">
        <f t="shared" si="16"/>
        <v>#DIV/0!</v>
      </c>
      <c r="N576" s="35" t="str">
        <f t="shared" si="17"/>
        <v>INVALID SCORE</v>
      </c>
      <c r="O576" s="51" t="str">
        <f>IF(N576="VALID SCORE",VLOOKUP(M576,'5.  PRE-OP conversion score'!$A$5:$B$35,2,TRUE),"INVALID SCORE")</f>
        <v>INVALID SCORE</v>
      </c>
    </row>
    <row r="577" spans="1:15" ht="15.75" customHeight="1" x14ac:dyDescent="0.2">
      <c r="A577" s="16">
        <v>566</v>
      </c>
      <c r="B577" s="12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49" t="e">
        <f t="shared" si="16"/>
        <v>#DIV/0!</v>
      </c>
      <c r="N577" s="35" t="str">
        <f t="shared" si="17"/>
        <v>INVALID SCORE</v>
      </c>
      <c r="O577" s="51" t="str">
        <f>IF(N577="VALID SCORE",VLOOKUP(M577,'5.  PRE-OP conversion score'!$A$5:$B$35,2,TRUE),"INVALID SCORE")</f>
        <v>INVALID SCORE</v>
      </c>
    </row>
    <row r="578" spans="1:15" ht="15.75" customHeight="1" x14ac:dyDescent="0.2">
      <c r="A578" s="16">
        <v>567</v>
      </c>
      <c r="B578" s="12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49" t="e">
        <f t="shared" si="16"/>
        <v>#DIV/0!</v>
      </c>
      <c r="N578" s="35" t="str">
        <f t="shared" si="17"/>
        <v>INVALID SCORE</v>
      </c>
      <c r="O578" s="51" t="str">
        <f>IF(N578="VALID SCORE",VLOOKUP(M578,'5.  PRE-OP conversion score'!$A$5:$B$35,2,TRUE),"INVALID SCORE")</f>
        <v>INVALID SCORE</v>
      </c>
    </row>
    <row r="579" spans="1:15" ht="15.75" customHeight="1" x14ac:dyDescent="0.2">
      <c r="A579" s="16">
        <v>568</v>
      </c>
      <c r="B579" s="12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49" t="e">
        <f t="shared" si="16"/>
        <v>#DIV/0!</v>
      </c>
      <c r="N579" s="35" t="str">
        <f t="shared" si="17"/>
        <v>INVALID SCORE</v>
      </c>
      <c r="O579" s="51" t="str">
        <f>IF(N579="VALID SCORE",VLOOKUP(M579,'5.  PRE-OP conversion score'!$A$5:$B$35,2,TRUE),"INVALID SCORE")</f>
        <v>INVALID SCORE</v>
      </c>
    </row>
    <row r="580" spans="1:15" ht="15.75" customHeight="1" x14ac:dyDescent="0.2">
      <c r="A580" s="16">
        <v>569</v>
      </c>
      <c r="B580" s="12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49" t="e">
        <f t="shared" si="16"/>
        <v>#DIV/0!</v>
      </c>
      <c r="N580" s="35" t="str">
        <f t="shared" si="17"/>
        <v>INVALID SCORE</v>
      </c>
      <c r="O580" s="51" t="str">
        <f>IF(N580="VALID SCORE",VLOOKUP(M580,'5.  PRE-OP conversion score'!$A$5:$B$35,2,TRUE),"INVALID SCORE")</f>
        <v>INVALID SCORE</v>
      </c>
    </row>
    <row r="581" spans="1:15" ht="15.75" customHeight="1" x14ac:dyDescent="0.2">
      <c r="A581" s="16">
        <v>570</v>
      </c>
      <c r="B581" s="12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49" t="e">
        <f t="shared" si="16"/>
        <v>#DIV/0!</v>
      </c>
      <c r="N581" s="35" t="str">
        <f t="shared" si="17"/>
        <v>INVALID SCORE</v>
      </c>
      <c r="O581" s="51" t="str">
        <f>IF(N581="VALID SCORE",VLOOKUP(M581,'5.  PRE-OP conversion score'!$A$5:$B$35,2,TRUE),"INVALID SCORE")</f>
        <v>INVALID SCORE</v>
      </c>
    </row>
    <row r="582" spans="1:15" ht="15.75" customHeight="1" x14ac:dyDescent="0.2">
      <c r="A582" s="16">
        <v>571</v>
      </c>
      <c r="B582" s="12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49" t="e">
        <f t="shared" si="16"/>
        <v>#DIV/0!</v>
      </c>
      <c r="N582" s="35" t="str">
        <f t="shared" si="17"/>
        <v>INVALID SCORE</v>
      </c>
      <c r="O582" s="51" t="str">
        <f>IF(N582="VALID SCORE",VLOOKUP(M582,'5.  PRE-OP conversion score'!$A$5:$B$35,2,TRUE),"INVALID SCORE")</f>
        <v>INVALID SCORE</v>
      </c>
    </row>
    <row r="583" spans="1:15" ht="15.75" customHeight="1" x14ac:dyDescent="0.2">
      <c r="A583" s="16">
        <v>572</v>
      </c>
      <c r="B583" s="12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49" t="e">
        <f t="shared" si="16"/>
        <v>#DIV/0!</v>
      </c>
      <c r="N583" s="35" t="str">
        <f t="shared" si="17"/>
        <v>INVALID SCORE</v>
      </c>
      <c r="O583" s="51" t="str">
        <f>IF(N583="VALID SCORE",VLOOKUP(M583,'5.  PRE-OP conversion score'!$A$5:$B$35,2,TRUE),"INVALID SCORE")</f>
        <v>INVALID SCORE</v>
      </c>
    </row>
    <row r="584" spans="1:15" ht="15.75" customHeight="1" x14ac:dyDescent="0.2">
      <c r="A584" s="16">
        <v>573</v>
      </c>
      <c r="B584" s="12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49" t="e">
        <f t="shared" ref="M584:M611" si="18">SUM(C584:L584)+((SUM(C584:L584)/(10-COUNTBLANK(C584:L584))*COUNTBLANK(C584:L584)))</f>
        <v>#DIV/0!</v>
      </c>
      <c r="N584" s="35" t="str">
        <f t="shared" ref="N584:N611" si="19">IF(COUNTBLANK(C584:L584)&gt;5,"INVALID SCORE","VALID SCORE")</f>
        <v>INVALID SCORE</v>
      </c>
      <c r="O584" s="51" t="str">
        <f>IF(N584="VALID SCORE",VLOOKUP(M584,'5.  PRE-OP conversion score'!$A$5:$B$35,2,TRUE),"INVALID SCORE")</f>
        <v>INVALID SCORE</v>
      </c>
    </row>
    <row r="585" spans="1:15" ht="15.75" customHeight="1" x14ac:dyDescent="0.2">
      <c r="A585" s="16">
        <v>574</v>
      </c>
      <c r="B585" s="12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49" t="e">
        <f t="shared" si="18"/>
        <v>#DIV/0!</v>
      </c>
      <c r="N585" s="35" t="str">
        <f t="shared" si="19"/>
        <v>INVALID SCORE</v>
      </c>
      <c r="O585" s="51" t="str">
        <f>IF(N585="VALID SCORE",VLOOKUP(M585,'5.  PRE-OP conversion score'!$A$5:$B$35,2,TRUE),"INVALID SCORE")</f>
        <v>INVALID SCORE</v>
      </c>
    </row>
    <row r="586" spans="1:15" ht="15.75" customHeight="1" x14ac:dyDescent="0.2">
      <c r="A586" s="16">
        <v>575</v>
      </c>
      <c r="B586" s="12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49" t="e">
        <f t="shared" si="18"/>
        <v>#DIV/0!</v>
      </c>
      <c r="N586" s="35" t="str">
        <f t="shared" si="19"/>
        <v>INVALID SCORE</v>
      </c>
      <c r="O586" s="51" t="str">
        <f>IF(N586="VALID SCORE",VLOOKUP(M586,'5.  PRE-OP conversion score'!$A$5:$B$35,2,TRUE),"INVALID SCORE")</f>
        <v>INVALID SCORE</v>
      </c>
    </row>
    <row r="587" spans="1:15" ht="15.75" customHeight="1" x14ac:dyDescent="0.2">
      <c r="A587" s="16">
        <v>576</v>
      </c>
      <c r="B587" s="12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49" t="e">
        <f t="shared" si="18"/>
        <v>#DIV/0!</v>
      </c>
      <c r="N587" s="35" t="str">
        <f t="shared" si="19"/>
        <v>INVALID SCORE</v>
      </c>
      <c r="O587" s="51" t="str">
        <f>IF(N587="VALID SCORE",VLOOKUP(M587,'5.  PRE-OP conversion score'!$A$5:$B$35,2,TRUE),"INVALID SCORE")</f>
        <v>INVALID SCORE</v>
      </c>
    </row>
    <row r="588" spans="1:15" ht="15.75" customHeight="1" x14ac:dyDescent="0.2">
      <c r="A588" s="16">
        <v>577</v>
      </c>
      <c r="B588" s="12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49" t="e">
        <f t="shared" si="18"/>
        <v>#DIV/0!</v>
      </c>
      <c r="N588" s="35" t="str">
        <f t="shared" si="19"/>
        <v>INVALID SCORE</v>
      </c>
      <c r="O588" s="51" t="str">
        <f>IF(N588="VALID SCORE",VLOOKUP(M588,'5.  PRE-OP conversion score'!$A$5:$B$35,2,TRUE),"INVALID SCORE")</f>
        <v>INVALID SCORE</v>
      </c>
    </row>
    <row r="589" spans="1:15" ht="15.75" customHeight="1" x14ac:dyDescent="0.2">
      <c r="A589" s="16">
        <v>578</v>
      </c>
      <c r="B589" s="12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49" t="e">
        <f t="shared" si="18"/>
        <v>#DIV/0!</v>
      </c>
      <c r="N589" s="35" t="str">
        <f t="shared" si="19"/>
        <v>INVALID SCORE</v>
      </c>
      <c r="O589" s="51" t="str">
        <f>IF(N589="VALID SCORE",VLOOKUP(M589,'5.  PRE-OP conversion score'!$A$5:$B$35,2,TRUE),"INVALID SCORE")</f>
        <v>INVALID SCORE</v>
      </c>
    </row>
    <row r="590" spans="1:15" ht="15.75" customHeight="1" x14ac:dyDescent="0.2">
      <c r="A590" s="16">
        <v>579</v>
      </c>
      <c r="B590" s="12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49" t="e">
        <f t="shared" si="18"/>
        <v>#DIV/0!</v>
      </c>
      <c r="N590" s="35" t="str">
        <f t="shared" si="19"/>
        <v>INVALID SCORE</v>
      </c>
      <c r="O590" s="51" t="str">
        <f>IF(N590="VALID SCORE",VLOOKUP(M590,'5.  PRE-OP conversion score'!$A$5:$B$35,2,TRUE),"INVALID SCORE")</f>
        <v>INVALID SCORE</v>
      </c>
    </row>
    <row r="591" spans="1:15" ht="15.75" customHeight="1" x14ac:dyDescent="0.2">
      <c r="A591" s="16">
        <v>580</v>
      </c>
      <c r="B591" s="12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49" t="e">
        <f t="shared" si="18"/>
        <v>#DIV/0!</v>
      </c>
      <c r="N591" s="35" t="str">
        <f t="shared" si="19"/>
        <v>INVALID SCORE</v>
      </c>
      <c r="O591" s="51" t="str">
        <f>IF(N591="VALID SCORE",VLOOKUP(M591,'5.  PRE-OP conversion score'!$A$5:$B$35,2,TRUE),"INVALID SCORE")</f>
        <v>INVALID SCORE</v>
      </c>
    </row>
    <row r="592" spans="1:15" ht="15.75" customHeight="1" x14ac:dyDescent="0.2">
      <c r="A592" s="16">
        <v>581</v>
      </c>
      <c r="B592" s="12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49" t="e">
        <f t="shared" si="18"/>
        <v>#DIV/0!</v>
      </c>
      <c r="N592" s="35" t="str">
        <f t="shared" si="19"/>
        <v>INVALID SCORE</v>
      </c>
      <c r="O592" s="51" t="str">
        <f>IF(N592="VALID SCORE",VLOOKUP(M592,'5.  PRE-OP conversion score'!$A$5:$B$35,2,TRUE),"INVALID SCORE")</f>
        <v>INVALID SCORE</v>
      </c>
    </row>
    <row r="593" spans="1:15" ht="15.75" customHeight="1" x14ac:dyDescent="0.2">
      <c r="A593" s="16">
        <v>582</v>
      </c>
      <c r="B593" s="12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49" t="e">
        <f t="shared" si="18"/>
        <v>#DIV/0!</v>
      </c>
      <c r="N593" s="35" t="str">
        <f t="shared" si="19"/>
        <v>INVALID SCORE</v>
      </c>
      <c r="O593" s="51" t="str">
        <f>IF(N593="VALID SCORE",VLOOKUP(M593,'5.  PRE-OP conversion score'!$A$5:$B$35,2,TRUE),"INVALID SCORE")</f>
        <v>INVALID SCORE</v>
      </c>
    </row>
    <row r="594" spans="1:15" ht="15.75" customHeight="1" x14ac:dyDescent="0.2">
      <c r="A594" s="16">
        <v>583</v>
      </c>
      <c r="B594" s="12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49" t="e">
        <f t="shared" si="18"/>
        <v>#DIV/0!</v>
      </c>
      <c r="N594" s="35" t="str">
        <f t="shared" si="19"/>
        <v>INVALID SCORE</v>
      </c>
      <c r="O594" s="51" t="str">
        <f>IF(N594="VALID SCORE",VLOOKUP(M594,'5.  PRE-OP conversion score'!$A$5:$B$35,2,TRUE),"INVALID SCORE")</f>
        <v>INVALID SCORE</v>
      </c>
    </row>
    <row r="595" spans="1:15" ht="15.75" customHeight="1" x14ac:dyDescent="0.2">
      <c r="A595" s="16">
        <v>584</v>
      </c>
      <c r="B595" s="12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49" t="e">
        <f t="shared" si="18"/>
        <v>#DIV/0!</v>
      </c>
      <c r="N595" s="35" t="str">
        <f t="shared" si="19"/>
        <v>INVALID SCORE</v>
      </c>
      <c r="O595" s="51" t="str">
        <f>IF(N595="VALID SCORE",VLOOKUP(M595,'5.  PRE-OP conversion score'!$A$5:$B$35,2,TRUE),"INVALID SCORE")</f>
        <v>INVALID SCORE</v>
      </c>
    </row>
    <row r="596" spans="1:15" ht="15.75" customHeight="1" x14ac:dyDescent="0.2">
      <c r="A596" s="16">
        <v>585</v>
      </c>
      <c r="B596" s="12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49" t="e">
        <f t="shared" si="18"/>
        <v>#DIV/0!</v>
      </c>
      <c r="N596" s="35" t="str">
        <f t="shared" si="19"/>
        <v>INVALID SCORE</v>
      </c>
      <c r="O596" s="51" t="str">
        <f>IF(N596="VALID SCORE",VLOOKUP(M596,'5.  PRE-OP conversion score'!$A$5:$B$35,2,TRUE),"INVALID SCORE")</f>
        <v>INVALID SCORE</v>
      </c>
    </row>
    <row r="597" spans="1:15" ht="15.75" customHeight="1" x14ac:dyDescent="0.2">
      <c r="A597" s="16">
        <v>586</v>
      </c>
      <c r="B597" s="12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49" t="e">
        <f t="shared" si="18"/>
        <v>#DIV/0!</v>
      </c>
      <c r="N597" s="35" t="str">
        <f t="shared" si="19"/>
        <v>INVALID SCORE</v>
      </c>
      <c r="O597" s="51" t="str">
        <f>IF(N597="VALID SCORE",VLOOKUP(M597,'5.  PRE-OP conversion score'!$A$5:$B$35,2,TRUE),"INVALID SCORE")</f>
        <v>INVALID SCORE</v>
      </c>
    </row>
    <row r="598" spans="1:15" ht="15.75" customHeight="1" x14ac:dyDescent="0.2">
      <c r="A598" s="16">
        <v>587</v>
      </c>
      <c r="B598" s="12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49" t="e">
        <f t="shared" si="18"/>
        <v>#DIV/0!</v>
      </c>
      <c r="N598" s="35" t="str">
        <f t="shared" si="19"/>
        <v>INVALID SCORE</v>
      </c>
      <c r="O598" s="51" t="str">
        <f>IF(N598="VALID SCORE",VLOOKUP(M598,'5.  PRE-OP conversion score'!$A$5:$B$35,2,TRUE),"INVALID SCORE")</f>
        <v>INVALID SCORE</v>
      </c>
    </row>
    <row r="599" spans="1:15" ht="15.75" customHeight="1" x14ac:dyDescent="0.2">
      <c r="A599" s="16">
        <v>588</v>
      </c>
      <c r="B599" s="12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49" t="e">
        <f t="shared" si="18"/>
        <v>#DIV/0!</v>
      </c>
      <c r="N599" s="35" t="str">
        <f t="shared" si="19"/>
        <v>INVALID SCORE</v>
      </c>
      <c r="O599" s="51" t="str">
        <f>IF(N599="VALID SCORE",VLOOKUP(M599,'5.  PRE-OP conversion score'!$A$5:$B$35,2,TRUE),"INVALID SCORE")</f>
        <v>INVALID SCORE</v>
      </c>
    </row>
    <row r="600" spans="1:15" ht="15.75" customHeight="1" x14ac:dyDescent="0.2">
      <c r="A600" s="16">
        <v>589</v>
      </c>
      <c r="B600" s="12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49" t="e">
        <f t="shared" si="18"/>
        <v>#DIV/0!</v>
      </c>
      <c r="N600" s="35" t="str">
        <f t="shared" si="19"/>
        <v>INVALID SCORE</v>
      </c>
      <c r="O600" s="51" t="str">
        <f>IF(N600="VALID SCORE",VLOOKUP(M600,'5.  PRE-OP conversion score'!$A$5:$B$35,2,TRUE),"INVALID SCORE")</f>
        <v>INVALID SCORE</v>
      </c>
    </row>
    <row r="601" spans="1:15" ht="15.75" customHeight="1" x14ac:dyDescent="0.2">
      <c r="A601" s="16">
        <v>590</v>
      </c>
      <c r="B601" s="12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49" t="e">
        <f t="shared" si="18"/>
        <v>#DIV/0!</v>
      </c>
      <c r="N601" s="35" t="str">
        <f t="shared" si="19"/>
        <v>INVALID SCORE</v>
      </c>
      <c r="O601" s="51" t="str">
        <f>IF(N601="VALID SCORE",VLOOKUP(M601,'5.  PRE-OP conversion score'!$A$5:$B$35,2,TRUE),"INVALID SCORE")</f>
        <v>INVALID SCORE</v>
      </c>
    </row>
    <row r="602" spans="1:15" ht="15.75" customHeight="1" x14ac:dyDescent="0.2">
      <c r="A602" s="16">
        <v>591</v>
      </c>
      <c r="B602" s="12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49" t="e">
        <f t="shared" si="18"/>
        <v>#DIV/0!</v>
      </c>
      <c r="N602" s="35" t="str">
        <f t="shared" si="19"/>
        <v>INVALID SCORE</v>
      </c>
      <c r="O602" s="51" t="str">
        <f>IF(N602="VALID SCORE",VLOOKUP(M602,'5.  PRE-OP conversion score'!$A$5:$B$35,2,TRUE),"INVALID SCORE")</f>
        <v>INVALID SCORE</v>
      </c>
    </row>
    <row r="603" spans="1:15" ht="15.75" customHeight="1" x14ac:dyDescent="0.2">
      <c r="A603" s="16">
        <v>592</v>
      </c>
      <c r="B603" s="12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49" t="e">
        <f t="shared" si="18"/>
        <v>#DIV/0!</v>
      </c>
      <c r="N603" s="35" t="str">
        <f t="shared" si="19"/>
        <v>INVALID SCORE</v>
      </c>
      <c r="O603" s="51" t="str">
        <f>IF(N603="VALID SCORE",VLOOKUP(M603,'5.  PRE-OP conversion score'!$A$5:$B$35,2,TRUE),"INVALID SCORE")</f>
        <v>INVALID SCORE</v>
      </c>
    </row>
    <row r="604" spans="1:15" ht="15.75" customHeight="1" x14ac:dyDescent="0.2">
      <c r="A604" s="16">
        <v>593</v>
      </c>
      <c r="B604" s="12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49" t="e">
        <f t="shared" si="18"/>
        <v>#DIV/0!</v>
      </c>
      <c r="N604" s="35" t="str">
        <f t="shared" si="19"/>
        <v>INVALID SCORE</v>
      </c>
      <c r="O604" s="51" t="str">
        <f>IF(N604="VALID SCORE",VLOOKUP(M604,'5.  PRE-OP conversion score'!$A$5:$B$35,2,TRUE),"INVALID SCORE")</f>
        <v>INVALID SCORE</v>
      </c>
    </row>
    <row r="605" spans="1:15" ht="15.75" customHeight="1" x14ac:dyDescent="0.2">
      <c r="A605" s="16">
        <v>594</v>
      </c>
      <c r="B605" s="12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49" t="e">
        <f t="shared" si="18"/>
        <v>#DIV/0!</v>
      </c>
      <c r="N605" s="35" t="str">
        <f t="shared" si="19"/>
        <v>INVALID SCORE</v>
      </c>
      <c r="O605" s="51" t="str">
        <f>IF(N605="VALID SCORE",VLOOKUP(M605,'5.  PRE-OP conversion score'!$A$5:$B$35,2,TRUE),"INVALID SCORE")</f>
        <v>INVALID SCORE</v>
      </c>
    </row>
    <row r="606" spans="1:15" ht="15.75" customHeight="1" x14ac:dyDescent="0.2">
      <c r="A606" s="16">
        <v>595</v>
      </c>
      <c r="B606" s="12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49" t="e">
        <f t="shared" si="18"/>
        <v>#DIV/0!</v>
      </c>
      <c r="N606" s="35" t="str">
        <f t="shared" si="19"/>
        <v>INVALID SCORE</v>
      </c>
      <c r="O606" s="51" t="str">
        <f>IF(N606="VALID SCORE",VLOOKUP(M606,'5.  PRE-OP conversion score'!$A$5:$B$35,2,TRUE),"INVALID SCORE")</f>
        <v>INVALID SCORE</v>
      </c>
    </row>
    <row r="607" spans="1:15" ht="15.75" customHeight="1" x14ac:dyDescent="0.2">
      <c r="A607" s="16">
        <v>596</v>
      </c>
      <c r="B607" s="12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49" t="e">
        <f t="shared" si="18"/>
        <v>#DIV/0!</v>
      </c>
      <c r="N607" s="35" t="str">
        <f t="shared" si="19"/>
        <v>INVALID SCORE</v>
      </c>
      <c r="O607" s="51" t="str">
        <f>IF(N607="VALID SCORE",VLOOKUP(M607,'5.  PRE-OP conversion score'!$A$5:$B$35,2,TRUE),"INVALID SCORE")</f>
        <v>INVALID SCORE</v>
      </c>
    </row>
    <row r="608" spans="1:15" ht="15.75" customHeight="1" x14ac:dyDescent="0.2">
      <c r="A608" s="16">
        <v>597</v>
      </c>
      <c r="B608" s="12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49" t="e">
        <f t="shared" si="18"/>
        <v>#DIV/0!</v>
      </c>
      <c r="N608" s="35" t="str">
        <f t="shared" si="19"/>
        <v>INVALID SCORE</v>
      </c>
      <c r="O608" s="51" t="str">
        <f>IF(N608="VALID SCORE",VLOOKUP(M608,'5.  PRE-OP conversion score'!$A$5:$B$35,2,TRUE),"INVALID SCORE")</f>
        <v>INVALID SCORE</v>
      </c>
    </row>
    <row r="609" spans="1:15" ht="15.75" customHeight="1" x14ac:dyDescent="0.2">
      <c r="A609" s="16">
        <v>598</v>
      </c>
      <c r="B609" s="12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49" t="e">
        <f t="shared" si="18"/>
        <v>#DIV/0!</v>
      </c>
      <c r="N609" s="35" t="str">
        <f t="shared" si="19"/>
        <v>INVALID SCORE</v>
      </c>
      <c r="O609" s="51" t="str">
        <f>IF(N609="VALID SCORE",VLOOKUP(M609,'5.  PRE-OP conversion score'!$A$5:$B$35,2,TRUE),"INVALID SCORE")</f>
        <v>INVALID SCORE</v>
      </c>
    </row>
    <row r="610" spans="1:15" ht="15.75" customHeight="1" x14ac:dyDescent="0.2">
      <c r="A610" s="16">
        <v>599</v>
      </c>
      <c r="B610" s="12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49" t="e">
        <f t="shared" si="18"/>
        <v>#DIV/0!</v>
      </c>
      <c r="N610" s="35" t="str">
        <f t="shared" si="19"/>
        <v>INVALID SCORE</v>
      </c>
      <c r="O610" s="51" t="str">
        <f>IF(N610="VALID SCORE",VLOOKUP(M610,'5.  PRE-OP conversion score'!$A$5:$B$35,2,TRUE),"INVALID SCORE")</f>
        <v>INVALID SCORE</v>
      </c>
    </row>
    <row r="611" spans="1:15" ht="15.75" customHeight="1" x14ac:dyDescent="0.2">
      <c r="A611" s="16">
        <v>600</v>
      </c>
      <c r="B611" s="12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49" t="e">
        <f t="shared" si="18"/>
        <v>#DIV/0!</v>
      </c>
      <c r="N611" s="35" t="str">
        <f t="shared" si="19"/>
        <v>INVALID SCORE</v>
      </c>
      <c r="O611" s="51" t="str">
        <f>IF(N611="VALID SCORE",VLOOKUP(M611,'5.  PRE-OP conversion score'!$A$5:$B$35,2,TRUE),"INVALID SCORE")</f>
        <v>INVALID SCORE</v>
      </c>
    </row>
  </sheetData>
  <mergeCells count="10">
    <mergeCell ref="O2:O4"/>
    <mergeCell ref="O5:O6"/>
    <mergeCell ref="A1:N1"/>
    <mergeCell ref="A2:A6"/>
    <mergeCell ref="B2:B6"/>
    <mergeCell ref="C2:L2"/>
    <mergeCell ref="M2:M6"/>
    <mergeCell ref="C3:L3"/>
    <mergeCell ref="C4:L4"/>
    <mergeCell ref="N2:N6"/>
  </mergeCells>
  <dataValidations count="1">
    <dataValidation type="list" allowBlank="1" showInputMessage="1" showErrorMessage="1" sqref="C7:L611">
      <formula1>"1,2,3,4"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7"/>
  <sheetViews>
    <sheetView workbookViewId="0">
      <selection activeCell="E17" sqref="E17"/>
    </sheetView>
  </sheetViews>
  <sheetFormatPr defaultRowHeight="14.25" x14ac:dyDescent="0.2"/>
  <cols>
    <col min="1" max="1" width="11.85546875" style="15" bestFit="1" customWidth="1"/>
    <col min="2" max="2" width="32.140625" style="15" customWidth="1"/>
    <col min="3" max="3" width="29.85546875" style="43" customWidth="1"/>
    <col min="4" max="4" width="29.85546875" style="34" customWidth="1"/>
    <col min="5" max="5" width="29.85546875" style="15" customWidth="1"/>
    <col min="6" max="6" width="29.85546875" style="34" customWidth="1"/>
    <col min="7" max="7" width="29.85546875" style="15" customWidth="1"/>
    <col min="8" max="16384" width="9.140625" style="15"/>
  </cols>
  <sheetData>
    <row r="1" spans="1:7" ht="39.75" customHeight="1" x14ac:dyDescent="0.2">
      <c r="A1" s="84" t="s">
        <v>40</v>
      </c>
      <c r="B1" s="84"/>
      <c r="C1" s="84"/>
      <c r="D1" s="84"/>
      <c r="E1" s="84"/>
      <c r="F1" s="84"/>
      <c r="G1" s="84"/>
    </row>
    <row r="2" spans="1:7" ht="31.5" customHeight="1" x14ac:dyDescent="0.2">
      <c r="A2" s="18" t="s">
        <v>36</v>
      </c>
      <c r="B2" s="20" t="s">
        <v>0</v>
      </c>
      <c r="C2" s="44" t="s">
        <v>41</v>
      </c>
      <c r="D2" s="36" t="s">
        <v>55</v>
      </c>
      <c r="E2" s="18" t="s">
        <v>42</v>
      </c>
      <c r="F2" s="37" t="s">
        <v>56</v>
      </c>
      <c r="G2" s="19" t="s">
        <v>43</v>
      </c>
    </row>
    <row r="3" spans="1:7" s="40" customFormat="1" ht="15.75" customHeight="1" x14ac:dyDescent="0.2">
      <c r="A3" s="33" t="s">
        <v>50</v>
      </c>
      <c r="B3" s="21">
        <v>0</v>
      </c>
      <c r="C3" s="21">
        <f>'2. PRE-OP'!O7</f>
        <v>38</v>
      </c>
      <c r="D3" s="21" t="str">
        <f>VLOOKUP(A3:A607,'2. PRE-OP'!A7:N611,14,FALSE)</f>
        <v>VALID SCORE</v>
      </c>
      <c r="E3" s="21">
        <f>'3. POST-OP'!O7</f>
        <v>56</v>
      </c>
      <c r="F3" s="21" t="str">
        <f>VLOOKUP(A3:A607,'3. POST-OP'!A7:N611,14,FALSE)</f>
        <v>VALID SCORE</v>
      </c>
      <c r="G3" s="30">
        <f>(E3-C3)</f>
        <v>18</v>
      </c>
    </row>
    <row r="4" spans="1:7" s="40" customFormat="1" ht="15.75" customHeight="1" x14ac:dyDescent="0.2">
      <c r="A4" s="33" t="s">
        <v>51</v>
      </c>
      <c r="B4" s="21">
        <v>0</v>
      </c>
      <c r="C4" s="21">
        <f>'2. PRE-OP'!O8</f>
        <v>42</v>
      </c>
      <c r="D4" s="21" t="str">
        <f>VLOOKUP(A4:A608,'2. PRE-OP'!A7:N612,14,FALSE)</f>
        <v>VALID SCORE</v>
      </c>
      <c r="E4" s="21">
        <f>'3. POST-OP'!O8</f>
        <v>38</v>
      </c>
      <c r="F4" s="21" t="str">
        <f>VLOOKUP(A4:A608,'3. POST-OP'!A7:N612,14,FALSE)</f>
        <v>VALID SCORE</v>
      </c>
      <c r="G4" s="30">
        <f t="shared" ref="G4:G7" si="0">(E4-C4)</f>
        <v>-4</v>
      </c>
    </row>
    <row r="5" spans="1:7" s="40" customFormat="1" ht="15.75" customHeight="1" x14ac:dyDescent="0.2">
      <c r="A5" s="33" t="s">
        <v>52</v>
      </c>
      <c r="B5" s="21">
        <v>0</v>
      </c>
      <c r="C5" s="21" t="str">
        <f>'2. PRE-OP'!O9</f>
        <v>INVALID SCORE</v>
      </c>
      <c r="D5" s="21" t="str">
        <f>VLOOKUP(A5:A609,'2. PRE-OP'!A7:N613,14,FALSE)</f>
        <v>INVALID SCORE</v>
      </c>
      <c r="E5" s="21" t="str">
        <f>'3. POST-OP'!O9</f>
        <v>INVALID SCORE</v>
      </c>
      <c r="F5" s="21" t="str">
        <f>VLOOKUP(A5:A609,'3. POST-OP'!A7:N613,14,FALSE)</f>
        <v>INVALID SCORE</v>
      </c>
      <c r="G5" s="30" t="e">
        <f t="shared" si="0"/>
        <v>#VALUE!</v>
      </c>
    </row>
    <row r="6" spans="1:7" s="40" customFormat="1" ht="15.75" customHeight="1" x14ac:dyDescent="0.2">
      <c r="A6" s="33" t="s">
        <v>53</v>
      </c>
      <c r="B6" s="21">
        <v>0</v>
      </c>
      <c r="C6" s="21" t="str">
        <f>'2. PRE-OP'!O10</f>
        <v>INVALID SCORE</v>
      </c>
      <c r="D6" s="21" t="str">
        <f>VLOOKUP(A6:A610,'2. PRE-OP'!A7:N614,14,FALSE)</f>
        <v>INVALID SCORE</v>
      </c>
      <c r="E6" s="21">
        <f>'3. POST-OP'!O10</f>
        <v>51</v>
      </c>
      <c r="F6" s="21" t="str">
        <f>VLOOKUP(A6:A610,'3. POST-OP'!A7:N614,14,FALSE)</f>
        <v>VALID SCORE</v>
      </c>
      <c r="G6" s="30" t="e">
        <f t="shared" si="0"/>
        <v>#VALUE!</v>
      </c>
    </row>
    <row r="7" spans="1:7" s="40" customFormat="1" ht="15.75" customHeight="1" x14ac:dyDescent="0.2">
      <c r="A7" s="33" t="s">
        <v>54</v>
      </c>
      <c r="B7" s="21">
        <v>0</v>
      </c>
      <c r="C7" s="21">
        <f>'2. PRE-OP'!O11</f>
        <v>0</v>
      </c>
      <c r="D7" s="21" t="str">
        <f>VLOOKUP(A7:A611,'2. PRE-OP'!A7:N615,14,FALSE)</f>
        <v>VALID SCORE</v>
      </c>
      <c r="E7" s="21">
        <f>'3. POST-OP'!O11</f>
        <v>100</v>
      </c>
      <c r="F7" s="21" t="str">
        <f>VLOOKUP(A7:A611,'3. POST-OP'!A7:N615,14,FALSE)</f>
        <v>VALID SCORE</v>
      </c>
      <c r="G7" s="30">
        <f t="shared" si="0"/>
        <v>100</v>
      </c>
    </row>
    <row r="8" spans="1:7" s="42" customFormat="1" ht="15.75" x14ac:dyDescent="0.2">
      <c r="A8" s="41">
        <v>1</v>
      </c>
      <c r="B8" s="22">
        <f>('2. PRE-OP'!B7)</f>
        <v>0</v>
      </c>
      <c r="C8" s="22" t="str">
        <f>'2. PRE-OP'!O12</f>
        <v>INVALID SCORE</v>
      </c>
      <c r="D8" s="22" t="str">
        <f>VLOOKUP(A8:A612,'2. PRE-OP'!A7:N616,14,FALSE)</f>
        <v>INVALID SCORE</v>
      </c>
      <c r="E8" s="22" t="str">
        <f>'3. POST-OP'!O12</f>
        <v>INVALID SCORE</v>
      </c>
      <c r="F8" s="22" t="str">
        <f>VLOOKUP(A8:A612,'3. POST-OP'!A7:N616,14,FALSE)</f>
        <v>INVALID SCORE</v>
      </c>
      <c r="G8" s="31" t="e">
        <f t="shared" ref="G8:G9" si="1">(E8-C8)</f>
        <v>#VALUE!</v>
      </c>
    </row>
    <row r="9" spans="1:7" s="42" customFormat="1" ht="15.75" x14ac:dyDescent="0.2">
      <c r="A9" s="41">
        <v>2</v>
      </c>
      <c r="B9" s="22">
        <f>('2. PRE-OP'!B13)</f>
        <v>0</v>
      </c>
      <c r="C9" s="22" t="str">
        <f>'2. PRE-OP'!O13</f>
        <v>INVALID SCORE</v>
      </c>
      <c r="D9" s="22" t="str">
        <f>VLOOKUP(A9:A613,'2. PRE-OP'!A13:N617,14,FALSE)</f>
        <v>INVALID SCORE</v>
      </c>
      <c r="E9" s="22" t="str">
        <f>'3. POST-OP'!O13</f>
        <v>INVALID SCORE</v>
      </c>
      <c r="F9" s="22" t="str">
        <f>VLOOKUP(A9:A613,'3. POST-OP'!A13:N617,14,FALSE)</f>
        <v>INVALID SCORE</v>
      </c>
      <c r="G9" s="31" t="e">
        <f t="shared" si="1"/>
        <v>#VALUE!</v>
      </c>
    </row>
    <row r="10" spans="1:7" s="42" customFormat="1" ht="15.75" x14ac:dyDescent="0.2">
      <c r="A10" s="41">
        <v>3</v>
      </c>
      <c r="B10" s="22">
        <f>('2. PRE-OP'!B14)</f>
        <v>0</v>
      </c>
      <c r="C10" s="22" t="str">
        <f>'2. PRE-OP'!O14</f>
        <v>INVALID SCORE</v>
      </c>
      <c r="D10" s="22" t="str">
        <f>VLOOKUP(A10:A614,'2. PRE-OP'!A14:N618,14,FALSE)</f>
        <v>INVALID SCORE</v>
      </c>
      <c r="E10" s="22" t="str">
        <f>'3. POST-OP'!O14</f>
        <v>INVALID SCORE</v>
      </c>
      <c r="F10" s="22" t="str">
        <f>VLOOKUP(A10:A614,'3. POST-OP'!A14:N618,14,FALSE)</f>
        <v>INVALID SCORE</v>
      </c>
      <c r="G10" s="31" t="e">
        <f t="shared" ref="G10:G41" si="2">(E10-C10)</f>
        <v>#VALUE!</v>
      </c>
    </row>
    <row r="11" spans="1:7" s="42" customFormat="1" ht="15.75" x14ac:dyDescent="0.2">
      <c r="A11" s="41">
        <v>4</v>
      </c>
      <c r="B11" s="22">
        <f>('2. PRE-OP'!B15)</f>
        <v>0</v>
      </c>
      <c r="C11" s="22" t="str">
        <f>'2. PRE-OP'!O15</f>
        <v>INVALID SCORE</v>
      </c>
      <c r="D11" s="22" t="str">
        <f>VLOOKUP(A11:A615,'2. PRE-OP'!A15:N619,14,FALSE)</f>
        <v>INVALID SCORE</v>
      </c>
      <c r="E11" s="22" t="str">
        <f>'3. POST-OP'!O15</f>
        <v>INVALID SCORE</v>
      </c>
      <c r="F11" s="22" t="str">
        <f>VLOOKUP(A11:A615,'3. POST-OP'!A15:N619,14,FALSE)</f>
        <v>INVALID SCORE</v>
      </c>
      <c r="G11" s="31" t="e">
        <f t="shared" si="2"/>
        <v>#VALUE!</v>
      </c>
    </row>
    <row r="12" spans="1:7" s="42" customFormat="1" ht="15.75" x14ac:dyDescent="0.2">
      <c r="A12" s="41">
        <v>5</v>
      </c>
      <c r="B12" s="22">
        <f>('2. PRE-OP'!B16)</f>
        <v>0</v>
      </c>
      <c r="C12" s="22" t="str">
        <f>'2. PRE-OP'!O16</f>
        <v>INVALID SCORE</v>
      </c>
      <c r="D12" s="22" t="str">
        <f>VLOOKUP(A12:A616,'2. PRE-OP'!A16:N620,14,FALSE)</f>
        <v>INVALID SCORE</v>
      </c>
      <c r="E12" s="22" t="str">
        <f>'3. POST-OP'!O16</f>
        <v>INVALID SCORE</v>
      </c>
      <c r="F12" s="22" t="str">
        <f>VLOOKUP(A12:A616,'3. POST-OP'!A16:N620,14,FALSE)</f>
        <v>INVALID SCORE</v>
      </c>
      <c r="G12" s="31" t="e">
        <f t="shared" si="2"/>
        <v>#VALUE!</v>
      </c>
    </row>
    <row r="13" spans="1:7" s="42" customFormat="1" ht="15.75" x14ac:dyDescent="0.2">
      <c r="A13" s="41">
        <v>6</v>
      </c>
      <c r="B13" s="22">
        <f>('2. PRE-OP'!B17)</f>
        <v>0</v>
      </c>
      <c r="C13" s="22" t="str">
        <f>'2. PRE-OP'!O17</f>
        <v>INVALID SCORE</v>
      </c>
      <c r="D13" s="22" t="str">
        <f>VLOOKUP(A13:A617,'2. PRE-OP'!A17:N621,14,FALSE)</f>
        <v>INVALID SCORE</v>
      </c>
      <c r="E13" s="22" t="str">
        <f>'3. POST-OP'!O17</f>
        <v>INVALID SCORE</v>
      </c>
      <c r="F13" s="22" t="str">
        <f>VLOOKUP(A13:A617,'3. POST-OP'!A17:N621,14,FALSE)</f>
        <v>INVALID SCORE</v>
      </c>
      <c r="G13" s="31" t="e">
        <f t="shared" si="2"/>
        <v>#VALUE!</v>
      </c>
    </row>
    <row r="14" spans="1:7" s="42" customFormat="1" ht="15.75" x14ac:dyDescent="0.2">
      <c r="A14" s="41">
        <v>7</v>
      </c>
      <c r="B14" s="22">
        <f>('2. PRE-OP'!B18)</f>
        <v>0</v>
      </c>
      <c r="C14" s="22" t="str">
        <f>'2. PRE-OP'!O18</f>
        <v>INVALID SCORE</v>
      </c>
      <c r="D14" s="22" t="str">
        <f>VLOOKUP(A14:A618,'2. PRE-OP'!A18:N622,14,FALSE)</f>
        <v>INVALID SCORE</v>
      </c>
      <c r="E14" s="22" t="str">
        <f>'3. POST-OP'!O18</f>
        <v>INVALID SCORE</v>
      </c>
      <c r="F14" s="22" t="str">
        <f>VLOOKUP(A14:A618,'3. POST-OP'!A18:N622,14,FALSE)</f>
        <v>INVALID SCORE</v>
      </c>
      <c r="G14" s="31" t="e">
        <f t="shared" si="2"/>
        <v>#VALUE!</v>
      </c>
    </row>
    <row r="15" spans="1:7" s="42" customFormat="1" ht="15.75" x14ac:dyDescent="0.2">
      <c r="A15" s="41">
        <v>8</v>
      </c>
      <c r="B15" s="22">
        <f>('2. PRE-OP'!B19)</f>
        <v>0</v>
      </c>
      <c r="C15" s="22" t="str">
        <f>'2. PRE-OP'!O19</f>
        <v>INVALID SCORE</v>
      </c>
      <c r="D15" s="22" t="str">
        <f>VLOOKUP(A15:A619,'2. PRE-OP'!A19:N623,14,FALSE)</f>
        <v>INVALID SCORE</v>
      </c>
      <c r="E15" s="22" t="str">
        <f>'3. POST-OP'!O19</f>
        <v>INVALID SCORE</v>
      </c>
      <c r="F15" s="22" t="str">
        <f>VLOOKUP(A15:A619,'3. POST-OP'!A19:N623,14,FALSE)</f>
        <v>INVALID SCORE</v>
      </c>
      <c r="G15" s="31" t="e">
        <f>(E15-C15)</f>
        <v>#VALUE!</v>
      </c>
    </row>
    <row r="16" spans="1:7" s="42" customFormat="1" ht="15.75" x14ac:dyDescent="0.2">
      <c r="A16" s="41">
        <v>9</v>
      </c>
      <c r="B16" s="22">
        <f>('2. PRE-OP'!B20)</f>
        <v>0</v>
      </c>
      <c r="C16" s="22" t="str">
        <f>'2. PRE-OP'!O20</f>
        <v>INVALID SCORE</v>
      </c>
      <c r="D16" s="22" t="str">
        <f>VLOOKUP(A16:A620,'2. PRE-OP'!A20:N624,14,FALSE)</f>
        <v>INVALID SCORE</v>
      </c>
      <c r="E16" s="22" t="str">
        <f>'3. POST-OP'!O20</f>
        <v>INVALID SCORE</v>
      </c>
      <c r="F16" s="22" t="str">
        <f>VLOOKUP(A16:A620,'3. POST-OP'!A20:N624,14,FALSE)</f>
        <v>INVALID SCORE</v>
      </c>
      <c r="G16" s="31" t="e">
        <f t="shared" si="2"/>
        <v>#VALUE!</v>
      </c>
    </row>
    <row r="17" spans="1:7" s="42" customFormat="1" ht="15.75" x14ac:dyDescent="0.2">
      <c r="A17" s="41">
        <v>10</v>
      </c>
      <c r="B17" s="22">
        <f>('2. PRE-OP'!B21)</f>
        <v>0</v>
      </c>
      <c r="C17" s="22" t="str">
        <f>'2. PRE-OP'!O21</f>
        <v>INVALID SCORE</v>
      </c>
      <c r="D17" s="22" t="str">
        <f>VLOOKUP(A17:A621,'2. PRE-OP'!A21:N625,14,FALSE)</f>
        <v>INVALID SCORE</v>
      </c>
      <c r="E17" s="22" t="str">
        <f>'3. POST-OP'!O21</f>
        <v>INVALID SCORE</v>
      </c>
      <c r="F17" s="22" t="str">
        <f>VLOOKUP(A17:A621,'3. POST-OP'!A21:N625,14,FALSE)</f>
        <v>INVALID SCORE</v>
      </c>
      <c r="G17" s="31" t="e">
        <f t="shared" si="2"/>
        <v>#VALUE!</v>
      </c>
    </row>
    <row r="18" spans="1:7" s="42" customFormat="1" ht="15.75" x14ac:dyDescent="0.2">
      <c r="A18" s="41">
        <v>11</v>
      </c>
      <c r="B18" s="22">
        <f>('2. PRE-OP'!B22)</f>
        <v>0</v>
      </c>
      <c r="C18" s="22" t="str">
        <f>'2. PRE-OP'!O22</f>
        <v>INVALID SCORE</v>
      </c>
      <c r="D18" s="22" t="str">
        <f>VLOOKUP(A18:A622,'2. PRE-OP'!A22:N626,14,FALSE)</f>
        <v>INVALID SCORE</v>
      </c>
      <c r="E18" s="22" t="str">
        <f>'3. POST-OP'!O22</f>
        <v>INVALID SCORE</v>
      </c>
      <c r="F18" s="22" t="str">
        <f>VLOOKUP(A18:A622,'3. POST-OP'!A22:N626,14,FALSE)</f>
        <v>INVALID SCORE</v>
      </c>
      <c r="G18" s="31" t="e">
        <f t="shared" si="2"/>
        <v>#VALUE!</v>
      </c>
    </row>
    <row r="19" spans="1:7" s="42" customFormat="1" ht="15.75" x14ac:dyDescent="0.2">
      <c r="A19" s="41">
        <v>12</v>
      </c>
      <c r="B19" s="22">
        <f>('2. PRE-OP'!B23)</f>
        <v>0</v>
      </c>
      <c r="C19" s="22" t="str">
        <f>'2. PRE-OP'!O23</f>
        <v>INVALID SCORE</v>
      </c>
      <c r="D19" s="22" t="str">
        <f>VLOOKUP(A19:A623,'2. PRE-OP'!A23:N627,14,FALSE)</f>
        <v>INVALID SCORE</v>
      </c>
      <c r="E19" s="22" t="str">
        <f>'3. POST-OP'!O23</f>
        <v>INVALID SCORE</v>
      </c>
      <c r="F19" s="22" t="str">
        <f>VLOOKUP(A19:A623,'3. POST-OP'!A23:N627,14,FALSE)</f>
        <v>INVALID SCORE</v>
      </c>
      <c r="G19" s="31" t="e">
        <f t="shared" si="2"/>
        <v>#VALUE!</v>
      </c>
    </row>
    <row r="20" spans="1:7" s="42" customFormat="1" ht="15.75" x14ac:dyDescent="0.2">
      <c r="A20" s="41">
        <v>13</v>
      </c>
      <c r="B20" s="22">
        <f>('2. PRE-OP'!B24)</f>
        <v>0</v>
      </c>
      <c r="C20" s="22" t="str">
        <f>'2. PRE-OP'!O24</f>
        <v>INVALID SCORE</v>
      </c>
      <c r="D20" s="22" t="str">
        <f>VLOOKUP(A20:A624,'2. PRE-OP'!A24:N628,14,FALSE)</f>
        <v>INVALID SCORE</v>
      </c>
      <c r="E20" s="22" t="str">
        <f>'3. POST-OP'!O24</f>
        <v>INVALID SCORE</v>
      </c>
      <c r="F20" s="22" t="str">
        <f>VLOOKUP(A20:A624,'3. POST-OP'!A24:N628,14,FALSE)</f>
        <v>INVALID SCORE</v>
      </c>
      <c r="G20" s="31" t="e">
        <f t="shared" si="2"/>
        <v>#VALUE!</v>
      </c>
    </row>
    <row r="21" spans="1:7" s="42" customFormat="1" ht="15.75" x14ac:dyDescent="0.2">
      <c r="A21" s="41">
        <v>14</v>
      </c>
      <c r="B21" s="22">
        <f>('2. PRE-OP'!B25)</f>
        <v>0</v>
      </c>
      <c r="C21" s="22" t="str">
        <f>'2. PRE-OP'!O25</f>
        <v>INVALID SCORE</v>
      </c>
      <c r="D21" s="22" t="str">
        <f>VLOOKUP(A21:A625,'2. PRE-OP'!A25:N629,14,FALSE)</f>
        <v>INVALID SCORE</v>
      </c>
      <c r="E21" s="22" t="str">
        <f>'3. POST-OP'!O25</f>
        <v>INVALID SCORE</v>
      </c>
      <c r="F21" s="22" t="str">
        <f>VLOOKUP(A21:A625,'3. POST-OP'!A25:N629,14,FALSE)</f>
        <v>INVALID SCORE</v>
      </c>
      <c r="G21" s="31" t="e">
        <f t="shared" si="2"/>
        <v>#VALUE!</v>
      </c>
    </row>
    <row r="22" spans="1:7" s="42" customFormat="1" ht="15.75" x14ac:dyDescent="0.2">
      <c r="A22" s="41">
        <v>15</v>
      </c>
      <c r="B22" s="22">
        <f>('2. PRE-OP'!B26)</f>
        <v>0</v>
      </c>
      <c r="C22" s="22" t="str">
        <f>'2. PRE-OP'!O26</f>
        <v>INVALID SCORE</v>
      </c>
      <c r="D22" s="22" t="str">
        <f>VLOOKUP(A22:A626,'2. PRE-OP'!A26:N630,14,FALSE)</f>
        <v>INVALID SCORE</v>
      </c>
      <c r="E22" s="22" t="str">
        <f>'3. POST-OP'!O26</f>
        <v>INVALID SCORE</v>
      </c>
      <c r="F22" s="22" t="str">
        <f>VLOOKUP(A22:A626,'3. POST-OP'!A26:N630,14,FALSE)</f>
        <v>INVALID SCORE</v>
      </c>
      <c r="G22" s="31" t="e">
        <f t="shared" si="2"/>
        <v>#VALUE!</v>
      </c>
    </row>
    <row r="23" spans="1:7" s="42" customFormat="1" ht="15.75" x14ac:dyDescent="0.2">
      <c r="A23" s="41">
        <v>16</v>
      </c>
      <c r="B23" s="22">
        <f>('2. PRE-OP'!B27)</f>
        <v>0</v>
      </c>
      <c r="C23" s="22" t="str">
        <f>'2. PRE-OP'!O27</f>
        <v>INVALID SCORE</v>
      </c>
      <c r="D23" s="22" t="str">
        <f>VLOOKUP(A23:A627,'2. PRE-OP'!A27:N631,14,FALSE)</f>
        <v>INVALID SCORE</v>
      </c>
      <c r="E23" s="22" t="str">
        <f>'3. POST-OP'!O27</f>
        <v>INVALID SCORE</v>
      </c>
      <c r="F23" s="22" t="str">
        <f>VLOOKUP(A23:A627,'3. POST-OP'!A27:N631,14,FALSE)</f>
        <v>INVALID SCORE</v>
      </c>
      <c r="G23" s="31" t="e">
        <f t="shared" si="2"/>
        <v>#VALUE!</v>
      </c>
    </row>
    <row r="24" spans="1:7" s="42" customFormat="1" ht="15.75" x14ac:dyDescent="0.2">
      <c r="A24" s="41">
        <v>17</v>
      </c>
      <c r="B24" s="22">
        <f>('2. PRE-OP'!B28)</f>
        <v>0</v>
      </c>
      <c r="C24" s="22" t="str">
        <f>'2. PRE-OP'!O28</f>
        <v>INVALID SCORE</v>
      </c>
      <c r="D24" s="22" t="str">
        <f>VLOOKUP(A24:A628,'2. PRE-OP'!A28:N632,14,FALSE)</f>
        <v>INVALID SCORE</v>
      </c>
      <c r="E24" s="22" t="str">
        <f>'3. POST-OP'!O28</f>
        <v>INVALID SCORE</v>
      </c>
      <c r="F24" s="22" t="str">
        <f>VLOOKUP(A24:A628,'3. POST-OP'!A28:N632,14,FALSE)</f>
        <v>INVALID SCORE</v>
      </c>
      <c r="G24" s="31" t="e">
        <f t="shared" si="2"/>
        <v>#VALUE!</v>
      </c>
    </row>
    <row r="25" spans="1:7" s="42" customFormat="1" ht="15.75" x14ac:dyDescent="0.2">
      <c r="A25" s="41">
        <v>18</v>
      </c>
      <c r="B25" s="22">
        <f>('2. PRE-OP'!B29)</f>
        <v>0</v>
      </c>
      <c r="C25" s="22" t="str">
        <f>'2. PRE-OP'!O29</f>
        <v>INVALID SCORE</v>
      </c>
      <c r="D25" s="22" t="str">
        <f>VLOOKUP(A25:A629,'2. PRE-OP'!A29:N633,14,FALSE)</f>
        <v>INVALID SCORE</v>
      </c>
      <c r="E25" s="22" t="str">
        <f>'3. POST-OP'!O29</f>
        <v>INVALID SCORE</v>
      </c>
      <c r="F25" s="22" t="str">
        <f>VLOOKUP(A25:A629,'3. POST-OP'!A29:N633,14,FALSE)</f>
        <v>INVALID SCORE</v>
      </c>
      <c r="G25" s="31" t="e">
        <f t="shared" si="2"/>
        <v>#VALUE!</v>
      </c>
    </row>
    <row r="26" spans="1:7" s="42" customFormat="1" ht="15.75" x14ac:dyDescent="0.2">
      <c r="A26" s="41">
        <v>19</v>
      </c>
      <c r="B26" s="22">
        <f>('2. PRE-OP'!B30)</f>
        <v>0</v>
      </c>
      <c r="C26" s="22" t="str">
        <f>'2. PRE-OP'!O30</f>
        <v>INVALID SCORE</v>
      </c>
      <c r="D26" s="22" t="str">
        <f>VLOOKUP(A26:A630,'2. PRE-OP'!A30:N634,14,FALSE)</f>
        <v>INVALID SCORE</v>
      </c>
      <c r="E26" s="22" t="str">
        <f>'3. POST-OP'!O30</f>
        <v>INVALID SCORE</v>
      </c>
      <c r="F26" s="22" t="str">
        <f>VLOOKUP(A26:A630,'3. POST-OP'!A30:N634,14,FALSE)</f>
        <v>INVALID SCORE</v>
      </c>
      <c r="G26" s="31" t="e">
        <f t="shared" si="2"/>
        <v>#VALUE!</v>
      </c>
    </row>
    <row r="27" spans="1:7" s="42" customFormat="1" ht="15.75" x14ac:dyDescent="0.2">
      <c r="A27" s="41">
        <v>20</v>
      </c>
      <c r="B27" s="22">
        <f>('2. PRE-OP'!B31)</f>
        <v>0</v>
      </c>
      <c r="C27" s="22" t="str">
        <f>'2. PRE-OP'!O31</f>
        <v>INVALID SCORE</v>
      </c>
      <c r="D27" s="22" t="str">
        <f>VLOOKUP(A27:A631,'2. PRE-OP'!A31:N635,14,FALSE)</f>
        <v>INVALID SCORE</v>
      </c>
      <c r="E27" s="22" t="str">
        <f>'3. POST-OP'!O31</f>
        <v>INVALID SCORE</v>
      </c>
      <c r="F27" s="22" t="str">
        <f>VLOOKUP(A27:A631,'3. POST-OP'!A31:N635,14,FALSE)</f>
        <v>INVALID SCORE</v>
      </c>
      <c r="G27" s="31" t="e">
        <f t="shared" si="2"/>
        <v>#VALUE!</v>
      </c>
    </row>
    <row r="28" spans="1:7" s="42" customFormat="1" ht="15.75" x14ac:dyDescent="0.2">
      <c r="A28" s="41">
        <v>21</v>
      </c>
      <c r="B28" s="22">
        <f>('2. PRE-OP'!B32)</f>
        <v>0</v>
      </c>
      <c r="C28" s="22" t="str">
        <f>'2. PRE-OP'!O32</f>
        <v>INVALID SCORE</v>
      </c>
      <c r="D28" s="22" t="str">
        <f>VLOOKUP(A28:A632,'2. PRE-OP'!A32:N636,14,FALSE)</f>
        <v>INVALID SCORE</v>
      </c>
      <c r="E28" s="22" t="str">
        <f>'3. POST-OP'!O32</f>
        <v>INVALID SCORE</v>
      </c>
      <c r="F28" s="22" t="str">
        <f>VLOOKUP(A28:A632,'3. POST-OP'!A32:N636,14,FALSE)</f>
        <v>INVALID SCORE</v>
      </c>
      <c r="G28" s="31" t="e">
        <f t="shared" si="2"/>
        <v>#VALUE!</v>
      </c>
    </row>
    <row r="29" spans="1:7" s="42" customFormat="1" ht="15.75" x14ac:dyDescent="0.2">
      <c r="A29" s="41">
        <v>22</v>
      </c>
      <c r="B29" s="22">
        <f>('2. PRE-OP'!B33)</f>
        <v>0</v>
      </c>
      <c r="C29" s="22" t="str">
        <f>'2. PRE-OP'!O33</f>
        <v>INVALID SCORE</v>
      </c>
      <c r="D29" s="22" t="str">
        <f>VLOOKUP(A29:A633,'2. PRE-OP'!A33:N637,14,FALSE)</f>
        <v>INVALID SCORE</v>
      </c>
      <c r="E29" s="22" t="str">
        <f>'3. POST-OP'!O33</f>
        <v>INVALID SCORE</v>
      </c>
      <c r="F29" s="22" t="str">
        <f>VLOOKUP(A29:A633,'3. POST-OP'!A33:N637,14,FALSE)</f>
        <v>INVALID SCORE</v>
      </c>
      <c r="G29" s="31" t="e">
        <f t="shared" si="2"/>
        <v>#VALUE!</v>
      </c>
    </row>
    <row r="30" spans="1:7" s="42" customFormat="1" ht="15.75" x14ac:dyDescent="0.2">
      <c r="A30" s="41">
        <v>23</v>
      </c>
      <c r="B30" s="22">
        <f>('2. PRE-OP'!B34)</f>
        <v>0</v>
      </c>
      <c r="C30" s="22" t="str">
        <f>'2. PRE-OP'!O34</f>
        <v>INVALID SCORE</v>
      </c>
      <c r="D30" s="22" t="str">
        <f>VLOOKUP(A30:A634,'2. PRE-OP'!A34:N638,14,FALSE)</f>
        <v>INVALID SCORE</v>
      </c>
      <c r="E30" s="22" t="str">
        <f>'3. POST-OP'!O34</f>
        <v>INVALID SCORE</v>
      </c>
      <c r="F30" s="22" t="str">
        <f>VLOOKUP(A30:A634,'3. POST-OP'!A34:N638,14,FALSE)</f>
        <v>INVALID SCORE</v>
      </c>
      <c r="G30" s="31" t="e">
        <f t="shared" si="2"/>
        <v>#VALUE!</v>
      </c>
    </row>
    <row r="31" spans="1:7" s="42" customFormat="1" ht="15.75" x14ac:dyDescent="0.2">
      <c r="A31" s="41">
        <v>24</v>
      </c>
      <c r="B31" s="22">
        <f>('2. PRE-OP'!B35)</f>
        <v>0</v>
      </c>
      <c r="C31" s="22" t="str">
        <f>'2. PRE-OP'!O35</f>
        <v>INVALID SCORE</v>
      </c>
      <c r="D31" s="22" t="str">
        <f>VLOOKUP(A31:A635,'2. PRE-OP'!A35:N639,14,FALSE)</f>
        <v>INVALID SCORE</v>
      </c>
      <c r="E31" s="22" t="str">
        <f>'3. POST-OP'!O35</f>
        <v>INVALID SCORE</v>
      </c>
      <c r="F31" s="22" t="str">
        <f>VLOOKUP(A31:A635,'3. POST-OP'!A35:N639,14,FALSE)</f>
        <v>INVALID SCORE</v>
      </c>
      <c r="G31" s="31" t="e">
        <f t="shared" si="2"/>
        <v>#VALUE!</v>
      </c>
    </row>
    <row r="32" spans="1:7" s="42" customFormat="1" ht="15.75" x14ac:dyDescent="0.2">
      <c r="A32" s="41">
        <v>25</v>
      </c>
      <c r="B32" s="22">
        <f>('2. PRE-OP'!B36)</f>
        <v>0</v>
      </c>
      <c r="C32" s="22" t="str">
        <f>'2. PRE-OP'!O36</f>
        <v>INVALID SCORE</v>
      </c>
      <c r="D32" s="22" t="str">
        <f>VLOOKUP(A32:A636,'2. PRE-OP'!A36:N640,14,FALSE)</f>
        <v>INVALID SCORE</v>
      </c>
      <c r="E32" s="22" t="str">
        <f>'3. POST-OP'!O36</f>
        <v>INVALID SCORE</v>
      </c>
      <c r="F32" s="22" t="str">
        <f>VLOOKUP(A32:A636,'3. POST-OP'!A36:N640,14,FALSE)</f>
        <v>INVALID SCORE</v>
      </c>
      <c r="G32" s="31" t="e">
        <f t="shared" si="2"/>
        <v>#VALUE!</v>
      </c>
    </row>
    <row r="33" spans="1:7" s="42" customFormat="1" ht="15.75" x14ac:dyDescent="0.2">
      <c r="A33" s="41">
        <v>26</v>
      </c>
      <c r="B33" s="22">
        <f>('2. PRE-OP'!B37)</f>
        <v>0</v>
      </c>
      <c r="C33" s="22" t="str">
        <f>'2. PRE-OP'!O37</f>
        <v>INVALID SCORE</v>
      </c>
      <c r="D33" s="22" t="str">
        <f>VLOOKUP(A33:A637,'2. PRE-OP'!A37:N641,14,FALSE)</f>
        <v>INVALID SCORE</v>
      </c>
      <c r="E33" s="22" t="str">
        <f>'3. POST-OP'!O37</f>
        <v>INVALID SCORE</v>
      </c>
      <c r="F33" s="22" t="str">
        <f>VLOOKUP(A33:A637,'3. POST-OP'!A37:N641,14,FALSE)</f>
        <v>INVALID SCORE</v>
      </c>
      <c r="G33" s="31" t="e">
        <f t="shared" si="2"/>
        <v>#VALUE!</v>
      </c>
    </row>
    <row r="34" spans="1:7" s="42" customFormat="1" ht="15.75" x14ac:dyDescent="0.2">
      <c r="A34" s="41">
        <v>27</v>
      </c>
      <c r="B34" s="22">
        <f>('2. PRE-OP'!B38)</f>
        <v>0</v>
      </c>
      <c r="C34" s="22" t="str">
        <f>'2. PRE-OP'!O38</f>
        <v>INVALID SCORE</v>
      </c>
      <c r="D34" s="22" t="str">
        <f>VLOOKUP(A34:A638,'2. PRE-OP'!A38:N642,14,FALSE)</f>
        <v>INVALID SCORE</v>
      </c>
      <c r="E34" s="22" t="str">
        <f>'3. POST-OP'!O38</f>
        <v>INVALID SCORE</v>
      </c>
      <c r="F34" s="22" t="str">
        <f>VLOOKUP(A34:A638,'3. POST-OP'!A38:N642,14,FALSE)</f>
        <v>INVALID SCORE</v>
      </c>
      <c r="G34" s="31" t="e">
        <f t="shared" si="2"/>
        <v>#VALUE!</v>
      </c>
    </row>
    <row r="35" spans="1:7" s="42" customFormat="1" ht="15.75" x14ac:dyDescent="0.2">
      <c r="A35" s="41">
        <v>28</v>
      </c>
      <c r="B35" s="22">
        <f>('2. PRE-OP'!B39)</f>
        <v>0</v>
      </c>
      <c r="C35" s="22" t="str">
        <f>'2. PRE-OP'!O39</f>
        <v>INVALID SCORE</v>
      </c>
      <c r="D35" s="22" t="str">
        <f>VLOOKUP(A35:A639,'2. PRE-OP'!A39:N643,14,FALSE)</f>
        <v>INVALID SCORE</v>
      </c>
      <c r="E35" s="22" t="str">
        <f>'3. POST-OP'!O39</f>
        <v>INVALID SCORE</v>
      </c>
      <c r="F35" s="22" t="str">
        <f>VLOOKUP(A35:A639,'3. POST-OP'!A39:N643,14,FALSE)</f>
        <v>INVALID SCORE</v>
      </c>
      <c r="G35" s="31" t="e">
        <f t="shared" si="2"/>
        <v>#VALUE!</v>
      </c>
    </row>
    <row r="36" spans="1:7" s="42" customFormat="1" ht="15.75" x14ac:dyDescent="0.2">
      <c r="A36" s="41">
        <v>29</v>
      </c>
      <c r="B36" s="22">
        <f>('2. PRE-OP'!B40)</f>
        <v>0</v>
      </c>
      <c r="C36" s="22" t="str">
        <f>'2. PRE-OP'!O40</f>
        <v>INVALID SCORE</v>
      </c>
      <c r="D36" s="22" t="str">
        <f>VLOOKUP(A36:A640,'2. PRE-OP'!A40:N644,14,FALSE)</f>
        <v>INVALID SCORE</v>
      </c>
      <c r="E36" s="22" t="str">
        <f>'3. POST-OP'!O40</f>
        <v>INVALID SCORE</v>
      </c>
      <c r="F36" s="22" t="str">
        <f>VLOOKUP(A36:A640,'3. POST-OP'!A40:N644,14,FALSE)</f>
        <v>INVALID SCORE</v>
      </c>
      <c r="G36" s="31" t="e">
        <f t="shared" si="2"/>
        <v>#VALUE!</v>
      </c>
    </row>
    <row r="37" spans="1:7" s="42" customFormat="1" ht="15.75" x14ac:dyDescent="0.2">
      <c r="A37" s="41">
        <v>30</v>
      </c>
      <c r="B37" s="22">
        <f>('2. PRE-OP'!B41)</f>
        <v>0</v>
      </c>
      <c r="C37" s="22" t="str">
        <f>'2. PRE-OP'!O41</f>
        <v>INVALID SCORE</v>
      </c>
      <c r="D37" s="22" t="str">
        <f>VLOOKUP(A37:A641,'2. PRE-OP'!A41:N645,14,FALSE)</f>
        <v>INVALID SCORE</v>
      </c>
      <c r="E37" s="22" t="str">
        <f>'3. POST-OP'!O41</f>
        <v>INVALID SCORE</v>
      </c>
      <c r="F37" s="22" t="str">
        <f>VLOOKUP(A37:A641,'3. POST-OP'!A41:N645,14,FALSE)</f>
        <v>INVALID SCORE</v>
      </c>
      <c r="G37" s="31" t="e">
        <f t="shared" si="2"/>
        <v>#VALUE!</v>
      </c>
    </row>
    <row r="38" spans="1:7" s="42" customFormat="1" ht="15.75" x14ac:dyDescent="0.2">
      <c r="A38" s="41">
        <v>31</v>
      </c>
      <c r="B38" s="22">
        <f>('2. PRE-OP'!B42)</f>
        <v>0</v>
      </c>
      <c r="C38" s="22" t="str">
        <f>'2. PRE-OP'!O42</f>
        <v>INVALID SCORE</v>
      </c>
      <c r="D38" s="22" t="str">
        <f>VLOOKUP(A38:A642,'2. PRE-OP'!A42:N646,14,FALSE)</f>
        <v>INVALID SCORE</v>
      </c>
      <c r="E38" s="22" t="str">
        <f>'3. POST-OP'!O42</f>
        <v>INVALID SCORE</v>
      </c>
      <c r="F38" s="22" t="str">
        <f>VLOOKUP(A38:A642,'3. POST-OP'!A42:N646,14,FALSE)</f>
        <v>INVALID SCORE</v>
      </c>
      <c r="G38" s="31" t="e">
        <f t="shared" si="2"/>
        <v>#VALUE!</v>
      </c>
    </row>
    <row r="39" spans="1:7" s="42" customFormat="1" ht="15.75" x14ac:dyDescent="0.2">
      <c r="A39" s="41">
        <v>32</v>
      </c>
      <c r="B39" s="22">
        <f>('2. PRE-OP'!B43)</f>
        <v>0</v>
      </c>
      <c r="C39" s="22" t="str">
        <f>'2. PRE-OP'!O43</f>
        <v>INVALID SCORE</v>
      </c>
      <c r="D39" s="22" t="str">
        <f>VLOOKUP(A39:A643,'2. PRE-OP'!A43:N647,14,FALSE)</f>
        <v>INVALID SCORE</v>
      </c>
      <c r="E39" s="22" t="str">
        <f>'3. POST-OP'!O43</f>
        <v>INVALID SCORE</v>
      </c>
      <c r="F39" s="22" t="str">
        <f>VLOOKUP(A39:A643,'3. POST-OP'!A43:N647,14,FALSE)</f>
        <v>INVALID SCORE</v>
      </c>
      <c r="G39" s="31" t="e">
        <f t="shared" si="2"/>
        <v>#VALUE!</v>
      </c>
    </row>
    <row r="40" spans="1:7" s="42" customFormat="1" ht="15.75" x14ac:dyDescent="0.2">
      <c r="A40" s="41">
        <v>33</v>
      </c>
      <c r="B40" s="22">
        <f>('2. PRE-OP'!B44)</f>
        <v>0</v>
      </c>
      <c r="C40" s="22" t="str">
        <f>'2. PRE-OP'!O44</f>
        <v>INVALID SCORE</v>
      </c>
      <c r="D40" s="22" t="str">
        <f>VLOOKUP(A40:A644,'2. PRE-OP'!A44:N648,14,FALSE)</f>
        <v>INVALID SCORE</v>
      </c>
      <c r="E40" s="22" t="str">
        <f>'3. POST-OP'!O44</f>
        <v>INVALID SCORE</v>
      </c>
      <c r="F40" s="22" t="str">
        <f>VLOOKUP(A40:A644,'3. POST-OP'!A44:N648,14,FALSE)</f>
        <v>INVALID SCORE</v>
      </c>
      <c r="G40" s="31" t="e">
        <f t="shared" si="2"/>
        <v>#VALUE!</v>
      </c>
    </row>
    <row r="41" spans="1:7" s="42" customFormat="1" ht="15.75" x14ac:dyDescent="0.2">
      <c r="A41" s="41">
        <v>34</v>
      </c>
      <c r="B41" s="22">
        <f>('2. PRE-OP'!B45)</f>
        <v>0</v>
      </c>
      <c r="C41" s="22" t="str">
        <f>'2. PRE-OP'!O45</f>
        <v>INVALID SCORE</v>
      </c>
      <c r="D41" s="22" t="str">
        <f>VLOOKUP(A41:A645,'2. PRE-OP'!A45:N649,14,FALSE)</f>
        <v>INVALID SCORE</v>
      </c>
      <c r="E41" s="22" t="str">
        <f>'3. POST-OP'!O45</f>
        <v>INVALID SCORE</v>
      </c>
      <c r="F41" s="22" t="str">
        <f>VLOOKUP(A41:A645,'3. POST-OP'!A45:N649,14,FALSE)</f>
        <v>INVALID SCORE</v>
      </c>
      <c r="G41" s="31" t="e">
        <f t="shared" si="2"/>
        <v>#VALUE!</v>
      </c>
    </row>
    <row r="42" spans="1:7" s="42" customFormat="1" ht="15.75" x14ac:dyDescent="0.2">
      <c r="A42" s="41">
        <v>35</v>
      </c>
      <c r="B42" s="22">
        <f>('2. PRE-OP'!B46)</f>
        <v>0</v>
      </c>
      <c r="C42" s="22" t="str">
        <f>'2. PRE-OP'!O46</f>
        <v>INVALID SCORE</v>
      </c>
      <c r="D42" s="22" t="str">
        <f>VLOOKUP(A42:A646,'2. PRE-OP'!A46:N650,14,FALSE)</f>
        <v>INVALID SCORE</v>
      </c>
      <c r="E42" s="22" t="str">
        <f>'3. POST-OP'!O46</f>
        <v>INVALID SCORE</v>
      </c>
      <c r="F42" s="22" t="str">
        <f>VLOOKUP(A42:A646,'3. POST-OP'!A46:N650,14,FALSE)</f>
        <v>INVALID SCORE</v>
      </c>
      <c r="G42" s="31" t="e">
        <f t="shared" ref="G42:G71" si="3">(E42-C42)</f>
        <v>#VALUE!</v>
      </c>
    </row>
    <row r="43" spans="1:7" s="42" customFormat="1" ht="15.75" x14ac:dyDescent="0.2">
      <c r="A43" s="41">
        <v>36</v>
      </c>
      <c r="B43" s="22">
        <f>('2. PRE-OP'!B47)</f>
        <v>0</v>
      </c>
      <c r="C43" s="22" t="str">
        <f>'2. PRE-OP'!O47</f>
        <v>INVALID SCORE</v>
      </c>
      <c r="D43" s="22" t="str">
        <f>VLOOKUP(A43:A647,'2. PRE-OP'!A47:N651,14,FALSE)</f>
        <v>INVALID SCORE</v>
      </c>
      <c r="E43" s="22" t="str">
        <f>'3. POST-OP'!O47</f>
        <v>INVALID SCORE</v>
      </c>
      <c r="F43" s="22" t="str">
        <f>VLOOKUP(A43:A647,'3. POST-OP'!A47:N651,14,FALSE)</f>
        <v>INVALID SCORE</v>
      </c>
      <c r="G43" s="31" t="e">
        <f t="shared" si="3"/>
        <v>#VALUE!</v>
      </c>
    </row>
    <row r="44" spans="1:7" s="42" customFormat="1" ht="15.75" x14ac:dyDescent="0.2">
      <c r="A44" s="41">
        <v>37</v>
      </c>
      <c r="B44" s="22">
        <f>('2. PRE-OP'!B48)</f>
        <v>0</v>
      </c>
      <c r="C44" s="22" t="str">
        <f>'2. PRE-OP'!O48</f>
        <v>INVALID SCORE</v>
      </c>
      <c r="D44" s="22" t="str">
        <f>VLOOKUP(A44:A648,'2. PRE-OP'!A48:N652,14,FALSE)</f>
        <v>INVALID SCORE</v>
      </c>
      <c r="E44" s="22" t="str">
        <f>'3. POST-OP'!O48</f>
        <v>INVALID SCORE</v>
      </c>
      <c r="F44" s="22" t="str">
        <f>VLOOKUP(A44:A648,'3. POST-OP'!A48:N652,14,FALSE)</f>
        <v>INVALID SCORE</v>
      </c>
      <c r="G44" s="31" t="e">
        <f t="shared" si="3"/>
        <v>#VALUE!</v>
      </c>
    </row>
    <row r="45" spans="1:7" s="42" customFormat="1" ht="15.75" x14ac:dyDescent="0.2">
      <c r="A45" s="41">
        <v>38</v>
      </c>
      <c r="B45" s="22">
        <f>('2. PRE-OP'!B49)</f>
        <v>0</v>
      </c>
      <c r="C45" s="22" t="str">
        <f>'2. PRE-OP'!O49</f>
        <v>INVALID SCORE</v>
      </c>
      <c r="D45" s="22" t="str">
        <f>VLOOKUP(A45:A649,'2. PRE-OP'!A49:N653,14,FALSE)</f>
        <v>INVALID SCORE</v>
      </c>
      <c r="E45" s="22" t="str">
        <f>'3. POST-OP'!O49</f>
        <v>INVALID SCORE</v>
      </c>
      <c r="F45" s="22" t="str">
        <f>VLOOKUP(A45:A649,'3. POST-OP'!A49:N653,14,FALSE)</f>
        <v>INVALID SCORE</v>
      </c>
      <c r="G45" s="31" t="e">
        <f t="shared" si="3"/>
        <v>#VALUE!</v>
      </c>
    </row>
    <row r="46" spans="1:7" s="42" customFormat="1" ht="15.75" x14ac:dyDescent="0.2">
      <c r="A46" s="41">
        <v>39</v>
      </c>
      <c r="B46" s="22">
        <f>('2. PRE-OP'!B50)</f>
        <v>0</v>
      </c>
      <c r="C46" s="22" t="str">
        <f>'2. PRE-OP'!O50</f>
        <v>INVALID SCORE</v>
      </c>
      <c r="D46" s="22" t="str">
        <f>VLOOKUP(A46:A650,'2. PRE-OP'!A50:N654,14,FALSE)</f>
        <v>INVALID SCORE</v>
      </c>
      <c r="E46" s="22" t="str">
        <f>'3. POST-OP'!O50</f>
        <v>INVALID SCORE</v>
      </c>
      <c r="F46" s="22" t="str">
        <f>VLOOKUP(A46:A650,'3. POST-OP'!A50:N654,14,FALSE)</f>
        <v>INVALID SCORE</v>
      </c>
      <c r="G46" s="31" t="e">
        <f t="shared" si="3"/>
        <v>#VALUE!</v>
      </c>
    </row>
    <row r="47" spans="1:7" s="42" customFormat="1" ht="15.75" x14ac:dyDescent="0.2">
      <c r="A47" s="41">
        <v>40</v>
      </c>
      <c r="B47" s="22">
        <f>('2. PRE-OP'!B51)</f>
        <v>0</v>
      </c>
      <c r="C47" s="22" t="str">
        <f>'2. PRE-OP'!O51</f>
        <v>INVALID SCORE</v>
      </c>
      <c r="D47" s="22" t="str">
        <f>VLOOKUP(A47:A651,'2. PRE-OP'!A51:N655,14,FALSE)</f>
        <v>INVALID SCORE</v>
      </c>
      <c r="E47" s="22" t="str">
        <f>'3. POST-OP'!O51</f>
        <v>INVALID SCORE</v>
      </c>
      <c r="F47" s="22" t="str">
        <f>VLOOKUP(A47:A651,'3. POST-OP'!A51:N655,14,FALSE)</f>
        <v>INVALID SCORE</v>
      </c>
      <c r="G47" s="31" t="e">
        <f t="shared" si="3"/>
        <v>#VALUE!</v>
      </c>
    </row>
    <row r="48" spans="1:7" s="42" customFormat="1" ht="15.75" x14ac:dyDescent="0.2">
      <c r="A48" s="41">
        <v>41</v>
      </c>
      <c r="B48" s="22">
        <f>('2. PRE-OP'!B52)</f>
        <v>0</v>
      </c>
      <c r="C48" s="22" t="str">
        <f>'2. PRE-OP'!O52</f>
        <v>INVALID SCORE</v>
      </c>
      <c r="D48" s="22" t="str">
        <f>VLOOKUP(A48:A652,'2. PRE-OP'!A52:N656,14,FALSE)</f>
        <v>INVALID SCORE</v>
      </c>
      <c r="E48" s="22" t="str">
        <f>'3. POST-OP'!O52</f>
        <v>INVALID SCORE</v>
      </c>
      <c r="F48" s="22" t="str">
        <f>VLOOKUP(A48:A652,'3. POST-OP'!A52:N656,14,FALSE)</f>
        <v>INVALID SCORE</v>
      </c>
      <c r="G48" s="31" t="e">
        <f t="shared" si="3"/>
        <v>#VALUE!</v>
      </c>
    </row>
    <row r="49" spans="1:7" s="42" customFormat="1" ht="15.75" x14ac:dyDescent="0.2">
      <c r="A49" s="41">
        <v>42</v>
      </c>
      <c r="B49" s="22">
        <f>('2. PRE-OP'!B53)</f>
        <v>0</v>
      </c>
      <c r="C49" s="22" t="str">
        <f>'2. PRE-OP'!O53</f>
        <v>INVALID SCORE</v>
      </c>
      <c r="D49" s="22" t="str">
        <f>VLOOKUP(A49:A653,'2. PRE-OP'!A53:N657,14,FALSE)</f>
        <v>INVALID SCORE</v>
      </c>
      <c r="E49" s="22" t="str">
        <f>'3. POST-OP'!O53</f>
        <v>INVALID SCORE</v>
      </c>
      <c r="F49" s="22" t="str">
        <f>VLOOKUP(A49:A653,'3. POST-OP'!A53:N657,14,FALSE)</f>
        <v>INVALID SCORE</v>
      </c>
      <c r="G49" s="31" t="e">
        <f t="shared" si="3"/>
        <v>#VALUE!</v>
      </c>
    </row>
    <row r="50" spans="1:7" s="42" customFormat="1" ht="15.75" x14ac:dyDescent="0.2">
      <c r="A50" s="41">
        <v>43</v>
      </c>
      <c r="B50" s="22">
        <f>('2. PRE-OP'!B54)</f>
        <v>0</v>
      </c>
      <c r="C50" s="22" t="str">
        <f>'2. PRE-OP'!O54</f>
        <v>INVALID SCORE</v>
      </c>
      <c r="D50" s="22" t="str">
        <f>VLOOKUP(A50:A654,'2. PRE-OP'!A54:N658,14,FALSE)</f>
        <v>INVALID SCORE</v>
      </c>
      <c r="E50" s="22" t="str">
        <f>'3. POST-OP'!O54</f>
        <v>INVALID SCORE</v>
      </c>
      <c r="F50" s="22" t="str">
        <f>VLOOKUP(A50:A654,'3. POST-OP'!A54:N658,14,FALSE)</f>
        <v>INVALID SCORE</v>
      </c>
      <c r="G50" s="31" t="e">
        <f t="shared" si="3"/>
        <v>#VALUE!</v>
      </c>
    </row>
    <row r="51" spans="1:7" s="42" customFormat="1" ht="15.75" x14ac:dyDescent="0.2">
      <c r="A51" s="41">
        <v>44</v>
      </c>
      <c r="B51" s="22">
        <f>('2. PRE-OP'!B55)</f>
        <v>0</v>
      </c>
      <c r="C51" s="22" t="str">
        <f>'2. PRE-OP'!O55</f>
        <v>INVALID SCORE</v>
      </c>
      <c r="D51" s="22" t="str">
        <f>VLOOKUP(A51:A655,'2. PRE-OP'!A55:N659,14,FALSE)</f>
        <v>INVALID SCORE</v>
      </c>
      <c r="E51" s="22" t="str">
        <f>'3. POST-OP'!O55</f>
        <v>INVALID SCORE</v>
      </c>
      <c r="F51" s="22" t="str">
        <f>VLOOKUP(A51:A655,'3. POST-OP'!A55:N659,14,FALSE)</f>
        <v>INVALID SCORE</v>
      </c>
      <c r="G51" s="31" t="e">
        <f t="shared" si="3"/>
        <v>#VALUE!</v>
      </c>
    </row>
    <row r="52" spans="1:7" s="42" customFormat="1" ht="15.75" x14ac:dyDescent="0.2">
      <c r="A52" s="41">
        <v>45</v>
      </c>
      <c r="B52" s="22">
        <f>('2. PRE-OP'!B56)</f>
        <v>0</v>
      </c>
      <c r="C52" s="22" t="str">
        <f>'2. PRE-OP'!O56</f>
        <v>INVALID SCORE</v>
      </c>
      <c r="D52" s="22" t="str">
        <f>VLOOKUP(A52:A656,'2. PRE-OP'!A56:N660,14,FALSE)</f>
        <v>INVALID SCORE</v>
      </c>
      <c r="E52" s="22" t="str">
        <f>'3. POST-OP'!O56</f>
        <v>INVALID SCORE</v>
      </c>
      <c r="F52" s="22" t="str">
        <f>VLOOKUP(A52:A656,'3. POST-OP'!A56:N660,14,FALSE)</f>
        <v>INVALID SCORE</v>
      </c>
      <c r="G52" s="31" t="e">
        <f t="shared" si="3"/>
        <v>#VALUE!</v>
      </c>
    </row>
    <row r="53" spans="1:7" s="42" customFormat="1" ht="15.75" x14ac:dyDescent="0.2">
      <c r="A53" s="41">
        <v>46</v>
      </c>
      <c r="B53" s="22">
        <f>('2. PRE-OP'!B57)</f>
        <v>0</v>
      </c>
      <c r="C53" s="22" t="str">
        <f>'2. PRE-OP'!O57</f>
        <v>INVALID SCORE</v>
      </c>
      <c r="D53" s="22" t="str">
        <f>VLOOKUP(A53:A657,'2. PRE-OP'!A57:N661,14,FALSE)</f>
        <v>INVALID SCORE</v>
      </c>
      <c r="E53" s="22" t="str">
        <f>'3. POST-OP'!O57</f>
        <v>INVALID SCORE</v>
      </c>
      <c r="F53" s="22" t="str">
        <f>VLOOKUP(A53:A657,'3. POST-OP'!A57:N661,14,FALSE)</f>
        <v>INVALID SCORE</v>
      </c>
      <c r="G53" s="31" t="e">
        <f t="shared" si="3"/>
        <v>#VALUE!</v>
      </c>
    </row>
    <row r="54" spans="1:7" s="42" customFormat="1" ht="15.75" x14ac:dyDescent="0.2">
      <c r="A54" s="41">
        <v>47</v>
      </c>
      <c r="B54" s="22">
        <f>('2. PRE-OP'!B58)</f>
        <v>0</v>
      </c>
      <c r="C54" s="22" t="str">
        <f>'2. PRE-OP'!O58</f>
        <v>INVALID SCORE</v>
      </c>
      <c r="D54" s="22" t="str">
        <f>VLOOKUP(A54:A658,'2. PRE-OP'!A58:N662,14,FALSE)</f>
        <v>INVALID SCORE</v>
      </c>
      <c r="E54" s="22" t="str">
        <f>'3. POST-OP'!O58</f>
        <v>INVALID SCORE</v>
      </c>
      <c r="F54" s="22" t="str">
        <f>VLOOKUP(A54:A658,'3. POST-OP'!A58:N662,14,FALSE)</f>
        <v>INVALID SCORE</v>
      </c>
      <c r="G54" s="31" t="e">
        <f t="shared" si="3"/>
        <v>#VALUE!</v>
      </c>
    </row>
    <row r="55" spans="1:7" s="42" customFormat="1" ht="15.75" x14ac:dyDescent="0.2">
      <c r="A55" s="41">
        <v>48</v>
      </c>
      <c r="B55" s="22">
        <f>('2. PRE-OP'!B59)</f>
        <v>0</v>
      </c>
      <c r="C55" s="22" t="str">
        <f>'2. PRE-OP'!O59</f>
        <v>INVALID SCORE</v>
      </c>
      <c r="D55" s="22" t="str">
        <f>VLOOKUP(A55:A659,'2. PRE-OP'!A59:N663,14,FALSE)</f>
        <v>INVALID SCORE</v>
      </c>
      <c r="E55" s="22" t="str">
        <f>'3. POST-OP'!O59</f>
        <v>INVALID SCORE</v>
      </c>
      <c r="F55" s="22" t="str">
        <f>VLOOKUP(A55:A659,'3. POST-OP'!A59:N663,14,FALSE)</f>
        <v>INVALID SCORE</v>
      </c>
      <c r="G55" s="31" t="e">
        <f t="shared" si="3"/>
        <v>#VALUE!</v>
      </c>
    </row>
    <row r="56" spans="1:7" s="42" customFormat="1" ht="15.75" x14ac:dyDescent="0.2">
      <c r="A56" s="41">
        <v>49</v>
      </c>
      <c r="B56" s="22">
        <f>('2. PRE-OP'!B60)</f>
        <v>0</v>
      </c>
      <c r="C56" s="22" t="str">
        <f>'2. PRE-OP'!O60</f>
        <v>INVALID SCORE</v>
      </c>
      <c r="D56" s="22" t="str">
        <f>VLOOKUP(A56:A660,'2. PRE-OP'!A60:N664,14,FALSE)</f>
        <v>INVALID SCORE</v>
      </c>
      <c r="E56" s="22" t="str">
        <f>'3. POST-OP'!O60</f>
        <v>INVALID SCORE</v>
      </c>
      <c r="F56" s="22" t="str">
        <f>VLOOKUP(A56:A660,'3. POST-OP'!A60:N664,14,FALSE)</f>
        <v>INVALID SCORE</v>
      </c>
      <c r="G56" s="31" t="e">
        <f t="shared" si="3"/>
        <v>#VALUE!</v>
      </c>
    </row>
    <row r="57" spans="1:7" s="42" customFormat="1" ht="15.75" x14ac:dyDescent="0.2">
      <c r="A57" s="41">
        <v>50</v>
      </c>
      <c r="B57" s="22">
        <f>('2. PRE-OP'!B61)</f>
        <v>0</v>
      </c>
      <c r="C57" s="22" t="str">
        <f>'2. PRE-OP'!O61</f>
        <v>INVALID SCORE</v>
      </c>
      <c r="D57" s="22" t="str">
        <f>VLOOKUP(A57:A661,'2. PRE-OP'!A61:N665,14,FALSE)</f>
        <v>INVALID SCORE</v>
      </c>
      <c r="E57" s="22" t="str">
        <f>'3. POST-OP'!O61</f>
        <v>INVALID SCORE</v>
      </c>
      <c r="F57" s="22" t="str">
        <f>VLOOKUP(A57:A661,'3. POST-OP'!A61:N665,14,FALSE)</f>
        <v>INVALID SCORE</v>
      </c>
      <c r="G57" s="31" t="e">
        <f t="shared" si="3"/>
        <v>#VALUE!</v>
      </c>
    </row>
    <row r="58" spans="1:7" s="42" customFormat="1" ht="15.75" x14ac:dyDescent="0.2">
      <c r="A58" s="41">
        <v>51</v>
      </c>
      <c r="B58" s="22">
        <f>('2. PRE-OP'!B62)</f>
        <v>0</v>
      </c>
      <c r="C58" s="22" t="str">
        <f>'2. PRE-OP'!O62</f>
        <v>INVALID SCORE</v>
      </c>
      <c r="D58" s="22" t="str">
        <f>VLOOKUP(A58:A662,'2. PRE-OP'!A62:N666,14,FALSE)</f>
        <v>INVALID SCORE</v>
      </c>
      <c r="E58" s="22" t="str">
        <f>'3. POST-OP'!O62</f>
        <v>INVALID SCORE</v>
      </c>
      <c r="F58" s="22" t="str">
        <f>VLOOKUP(A58:A662,'3. POST-OP'!A62:N666,14,FALSE)</f>
        <v>INVALID SCORE</v>
      </c>
      <c r="G58" s="31" t="e">
        <f t="shared" si="3"/>
        <v>#VALUE!</v>
      </c>
    </row>
    <row r="59" spans="1:7" s="42" customFormat="1" ht="15.75" x14ac:dyDescent="0.2">
      <c r="A59" s="41">
        <v>52</v>
      </c>
      <c r="B59" s="22">
        <f>('2. PRE-OP'!B63)</f>
        <v>0</v>
      </c>
      <c r="C59" s="22" t="str">
        <f>'2. PRE-OP'!O63</f>
        <v>INVALID SCORE</v>
      </c>
      <c r="D59" s="22" t="str">
        <f>VLOOKUP(A59:A663,'2. PRE-OP'!A63:N667,14,FALSE)</f>
        <v>INVALID SCORE</v>
      </c>
      <c r="E59" s="22" t="str">
        <f>'3. POST-OP'!O63</f>
        <v>INVALID SCORE</v>
      </c>
      <c r="F59" s="22" t="str">
        <f>VLOOKUP(A59:A663,'3. POST-OP'!A63:N667,14,FALSE)</f>
        <v>INVALID SCORE</v>
      </c>
      <c r="G59" s="31" t="e">
        <f t="shared" si="3"/>
        <v>#VALUE!</v>
      </c>
    </row>
    <row r="60" spans="1:7" s="42" customFormat="1" ht="15.75" x14ac:dyDescent="0.2">
      <c r="A60" s="41">
        <v>53</v>
      </c>
      <c r="B60" s="22">
        <f>('2. PRE-OP'!B64)</f>
        <v>0</v>
      </c>
      <c r="C60" s="22" t="str">
        <f>'2. PRE-OP'!O64</f>
        <v>INVALID SCORE</v>
      </c>
      <c r="D60" s="22" t="str">
        <f>VLOOKUP(A60:A664,'2. PRE-OP'!A64:N668,14,FALSE)</f>
        <v>INVALID SCORE</v>
      </c>
      <c r="E60" s="22" t="str">
        <f>'3. POST-OP'!O64</f>
        <v>INVALID SCORE</v>
      </c>
      <c r="F60" s="22" t="str">
        <f>VLOOKUP(A60:A664,'3. POST-OP'!A64:N668,14,FALSE)</f>
        <v>INVALID SCORE</v>
      </c>
      <c r="G60" s="31" t="e">
        <f t="shared" si="3"/>
        <v>#VALUE!</v>
      </c>
    </row>
    <row r="61" spans="1:7" s="42" customFormat="1" ht="15.75" x14ac:dyDescent="0.2">
      <c r="A61" s="41">
        <v>54</v>
      </c>
      <c r="B61" s="22">
        <f>('2. PRE-OP'!B65)</f>
        <v>0</v>
      </c>
      <c r="C61" s="22" t="str">
        <f>'2. PRE-OP'!O65</f>
        <v>INVALID SCORE</v>
      </c>
      <c r="D61" s="22" t="str">
        <f>VLOOKUP(A61:A665,'2. PRE-OP'!A65:N669,14,FALSE)</f>
        <v>INVALID SCORE</v>
      </c>
      <c r="E61" s="22" t="str">
        <f>'3. POST-OP'!O65</f>
        <v>INVALID SCORE</v>
      </c>
      <c r="F61" s="22" t="str">
        <f>VLOOKUP(A61:A665,'3. POST-OP'!A65:N669,14,FALSE)</f>
        <v>INVALID SCORE</v>
      </c>
      <c r="G61" s="31" t="e">
        <f t="shared" si="3"/>
        <v>#VALUE!</v>
      </c>
    </row>
    <row r="62" spans="1:7" s="42" customFormat="1" ht="15.75" x14ac:dyDescent="0.2">
      <c r="A62" s="41">
        <v>55</v>
      </c>
      <c r="B62" s="22">
        <f>('2. PRE-OP'!B66)</f>
        <v>0</v>
      </c>
      <c r="C62" s="22" t="str">
        <f>'2. PRE-OP'!O66</f>
        <v>INVALID SCORE</v>
      </c>
      <c r="D62" s="22" t="str">
        <f>VLOOKUP(A62:A666,'2. PRE-OP'!A66:N670,14,FALSE)</f>
        <v>INVALID SCORE</v>
      </c>
      <c r="E62" s="22" t="str">
        <f>'3. POST-OP'!O66</f>
        <v>INVALID SCORE</v>
      </c>
      <c r="F62" s="22" t="str">
        <f>VLOOKUP(A62:A666,'3. POST-OP'!A66:N670,14,FALSE)</f>
        <v>INVALID SCORE</v>
      </c>
      <c r="G62" s="31" t="e">
        <f t="shared" si="3"/>
        <v>#VALUE!</v>
      </c>
    </row>
    <row r="63" spans="1:7" s="42" customFormat="1" ht="15.75" x14ac:dyDescent="0.2">
      <c r="A63" s="41">
        <v>56</v>
      </c>
      <c r="B63" s="22">
        <f>('2. PRE-OP'!B67)</f>
        <v>0</v>
      </c>
      <c r="C63" s="22" t="str">
        <f>'2. PRE-OP'!O67</f>
        <v>INVALID SCORE</v>
      </c>
      <c r="D63" s="22" t="str">
        <f>VLOOKUP(A63:A667,'2. PRE-OP'!A67:N671,14,FALSE)</f>
        <v>INVALID SCORE</v>
      </c>
      <c r="E63" s="22" t="str">
        <f>'3. POST-OP'!O67</f>
        <v>INVALID SCORE</v>
      </c>
      <c r="F63" s="22" t="str">
        <f>VLOOKUP(A63:A667,'3. POST-OP'!A67:N671,14,FALSE)</f>
        <v>INVALID SCORE</v>
      </c>
      <c r="G63" s="31" t="e">
        <f t="shared" si="3"/>
        <v>#VALUE!</v>
      </c>
    </row>
    <row r="64" spans="1:7" s="42" customFormat="1" ht="15.75" x14ac:dyDescent="0.2">
      <c r="A64" s="41">
        <v>57</v>
      </c>
      <c r="B64" s="22">
        <f>('2. PRE-OP'!B68)</f>
        <v>0</v>
      </c>
      <c r="C64" s="22" t="str">
        <f>'2. PRE-OP'!O68</f>
        <v>INVALID SCORE</v>
      </c>
      <c r="D64" s="22" t="str">
        <f>VLOOKUP(A64:A668,'2. PRE-OP'!A68:N672,14,FALSE)</f>
        <v>INVALID SCORE</v>
      </c>
      <c r="E64" s="22" t="str">
        <f>'3. POST-OP'!O68</f>
        <v>INVALID SCORE</v>
      </c>
      <c r="F64" s="22" t="str">
        <f>VLOOKUP(A64:A668,'3. POST-OP'!A68:N672,14,FALSE)</f>
        <v>INVALID SCORE</v>
      </c>
      <c r="G64" s="31" t="e">
        <f t="shared" si="3"/>
        <v>#VALUE!</v>
      </c>
    </row>
    <row r="65" spans="1:7" s="42" customFormat="1" ht="15.75" x14ac:dyDescent="0.2">
      <c r="A65" s="41">
        <v>58</v>
      </c>
      <c r="B65" s="22">
        <f>('2. PRE-OP'!B69)</f>
        <v>0</v>
      </c>
      <c r="C65" s="22" t="str">
        <f>'2. PRE-OP'!O69</f>
        <v>INVALID SCORE</v>
      </c>
      <c r="D65" s="22" t="str">
        <f>VLOOKUP(A65:A669,'2. PRE-OP'!A69:N673,14,FALSE)</f>
        <v>INVALID SCORE</v>
      </c>
      <c r="E65" s="22" t="str">
        <f>'3. POST-OP'!O69</f>
        <v>INVALID SCORE</v>
      </c>
      <c r="F65" s="22" t="str">
        <f>VLOOKUP(A65:A669,'3. POST-OP'!A69:N673,14,FALSE)</f>
        <v>INVALID SCORE</v>
      </c>
      <c r="G65" s="31" t="e">
        <f t="shared" si="3"/>
        <v>#VALUE!</v>
      </c>
    </row>
    <row r="66" spans="1:7" s="42" customFormat="1" ht="15.75" x14ac:dyDescent="0.2">
      <c r="A66" s="41">
        <v>59</v>
      </c>
      <c r="B66" s="22">
        <f>('2. PRE-OP'!B70)</f>
        <v>0</v>
      </c>
      <c r="C66" s="22" t="str">
        <f>'2. PRE-OP'!O70</f>
        <v>INVALID SCORE</v>
      </c>
      <c r="D66" s="22" t="str">
        <f>VLOOKUP(A66:A670,'2. PRE-OP'!A70:N674,14,FALSE)</f>
        <v>INVALID SCORE</v>
      </c>
      <c r="E66" s="22" t="str">
        <f>'3. POST-OP'!O70</f>
        <v>INVALID SCORE</v>
      </c>
      <c r="F66" s="22" t="str">
        <f>VLOOKUP(A66:A670,'3. POST-OP'!A70:N674,14,FALSE)</f>
        <v>INVALID SCORE</v>
      </c>
      <c r="G66" s="31" t="e">
        <f t="shared" si="3"/>
        <v>#VALUE!</v>
      </c>
    </row>
    <row r="67" spans="1:7" s="42" customFormat="1" ht="15.75" x14ac:dyDescent="0.2">
      <c r="A67" s="41">
        <v>60</v>
      </c>
      <c r="B67" s="22">
        <f>('2. PRE-OP'!B71)</f>
        <v>0</v>
      </c>
      <c r="C67" s="22" t="str">
        <f>'2. PRE-OP'!O71</f>
        <v>INVALID SCORE</v>
      </c>
      <c r="D67" s="22" t="str">
        <f>VLOOKUP(A67:A671,'2. PRE-OP'!A71:N675,14,FALSE)</f>
        <v>INVALID SCORE</v>
      </c>
      <c r="E67" s="22" t="str">
        <f>'3. POST-OP'!O71</f>
        <v>INVALID SCORE</v>
      </c>
      <c r="F67" s="22" t="str">
        <f>VLOOKUP(A67:A671,'3. POST-OP'!A71:N675,14,FALSE)</f>
        <v>INVALID SCORE</v>
      </c>
      <c r="G67" s="31" t="e">
        <f t="shared" si="3"/>
        <v>#VALUE!</v>
      </c>
    </row>
    <row r="68" spans="1:7" s="42" customFormat="1" ht="15.75" x14ac:dyDescent="0.2">
      <c r="A68" s="41">
        <v>61</v>
      </c>
      <c r="B68" s="22">
        <f>('2. PRE-OP'!B72)</f>
        <v>0</v>
      </c>
      <c r="C68" s="22" t="str">
        <f>'2. PRE-OP'!O72</f>
        <v>INVALID SCORE</v>
      </c>
      <c r="D68" s="22" t="str">
        <f>VLOOKUP(A68:A672,'2. PRE-OP'!A72:N676,14,FALSE)</f>
        <v>INVALID SCORE</v>
      </c>
      <c r="E68" s="22" t="str">
        <f>'3. POST-OP'!O72</f>
        <v>INVALID SCORE</v>
      </c>
      <c r="F68" s="22" t="str">
        <f>VLOOKUP(A68:A672,'3. POST-OP'!A72:N676,14,FALSE)</f>
        <v>INVALID SCORE</v>
      </c>
      <c r="G68" s="31" t="e">
        <f t="shared" si="3"/>
        <v>#VALUE!</v>
      </c>
    </row>
    <row r="69" spans="1:7" s="42" customFormat="1" ht="15.75" x14ac:dyDescent="0.2">
      <c r="A69" s="41">
        <v>62</v>
      </c>
      <c r="B69" s="22">
        <f>('2. PRE-OP'!B73)</f>
        <v>0</v>
      </c>
      <c r="C69" s="22" t="str">
        <f>'2. PRE-OP'!O73</f>
        <v>INVALID SCORE</v>
      </c>
      <c r="D69" s="22" t="str">
        <f>VLOOKUP(A69:A673,'2. PRE-OP'!A73:N677,14,FALSE)</f>
        <v>INVALID SCORE</v>
      </c>
      <c r="E69" s="22" t="str">
        <f>'3. POST-OP'!O73</f>
        <v>INVALID SCORE</v>
      </c>
      <c r="F69" s="22" t="str">
        <f>VLOOKUP(A69:A673,'3. POST-OP'!A73:N677,14,FALSE)</f>
        <v>INVALID SCORE</v>
      </c>
      <c r="G69" s="31" t="e">
        <f t="shared" si="3"/>
        <v>#VALUE!</v>
      </c>
    </row>
    <row r="70" spans="1:7" s="42" customFormat="1" ht="15.75" x14ac:dyDescent="0.2">
      <c r="A70" s="41">
        <v>63</v>
      </c>
      <c r="B70" s="22">
        <f>('2. PRE-OP'!B74)</f>
        <v>0</v>
      </c>
      <c r="C70" s="22" t="str">
        <f>'2. PRE-OP'!O74</f>
        <v>INVALID SCORE</v>
      </c>
      <c r="D70" s="22" t="str">
        <f>VLOOKUP(A70:A674,'2. PRE-OP'!A74:N678,14,FALSE)</f>
        <v>INVALID SCORE</v>
      </c>
      <c r="E70" s="22" t="str">
        <f>'3. POST-OP'!O74</f>
        <v>INVALID SCORE</v>
      </c>
      <c r="F70" s="22" t="str">
        <f>VLOOKUP(A70:A674,'3. POST-OP'!A74:N678,14,FALSE)</f>
        <v>INVALID SCORE</v>
      </c>
      <c r="G70" s="31" t="e">
        <f t="shared" si="3"/>
        <v>#VALUE!</v>
      </c>
    </row>
    <row r="71" spans="1:7" s="42" customFormat="1" ht="15.75" x14ac:dyDescent="0.2">
      <c r="A71" s="41">
        <v>64</v>
      </c>
      <c r="B71" s="22">
        <f>('2. PRE-OP'!B75)</f>
        <v>0</v>
      </c>
      <c r="C71" s="22" t="str">
        <f>'2. PRE-OP'!O75</f>
        <v>INVALID SCORE</v>
      </c>
      <c r="D71" s="22" t="str">
        <f>VLOOKUP(A71:A675,'2. PRE-OP'!A75:N679,14,FALSE)</f>
        <v>INVALID SCORE</v>
      </c>
      <c r="E71" s="22" t="str">
        <f>'3. POST-OP'!O75</f>
        <v>INVALID SCORE</v>
      </c>
      <c r="F71" s="22" t="str">
        <f>VLOOKUP(A71:A675,'3. POST-OP'!A75:N679,14,FALSE)</f>
        <v>INVALID SCORE</v>
      </c>
      <c r="G71" s="31" t="e">
        <f t="shared" si="3"/>
        <v>#VALUE!</v>
      </c>
    </row>
    <row r="72" spans="1:7" s="42" customFormat="1" ht="15.75" x14ac:dyDescent="0.2">
      <c r="A72" s="41">
        <v>65</v>
      </c>
      <c r="B72" s="22">
        <f>('2. PRE-OP'!B76)</f>
        <v>0</v>
      </c>
      <c r="C72" s="22" t="str">
        <f>'2. PRE-OP'!O76</f>
        <v>INVALID SCORE</v>
      </c>
      <c r="D72" s="22" t="str">
        <f>VLOOKUP(A72:A676,'2. PRE-OP'!A76:N680,14,FALSE)</f>
        <v>INVALID SCORE</v>
      </c>
      <c r="E72" s="22" t="str">
        <f>'3. POST-OP'!O76</f>
        <v>INVALID SCORE</v>
      </c>
      <c r="F72" s="22" t="str">
        <f>VLOOKUP(A72:A676,'3. POST-OP'!A76:N680,14,FALSE)</f>
        <v>INVALID SCORE</v>
      </c>
      <c r="G72" s="31" t="e">
        <f t="shared" ref="G72:G135" si="4">(E72-C72)</f>
        <v>#VALUE!</v>
      </c>
    </row>
    <row r="73" spans="1:7" s="42" customFormat="1" ht="15.75" x14ac:dyDescent="0.2">
      <c r="A73" s="41">
        <v>66</v>
      </c>
      <c r="B73" s="22">
        <f>('2. PRE-OP'!B77)</f>
        <v>0</v>
      </c>
      <c r="C73" s="22" t="str">
        <f>'2. PRE-OP'!O77</f>
        <v>INVALID SCORE</v>
      </c>
      <c r="D73" s="22" t="str">
        <f>VLOOKUP(A73:A677,'2. PRE-OP'!A77:N681,14,FALSE)</f>
        <v>INVALID SCORE</v>
      </c>
      <c r="E73" s="22" t="str">
        <f>'3. POST-OP'!O77</f>
        <v>INVALID SCORE</v>
      </c>
      <c r="F73" s="22" t="str">
        <f>VLOOKUP(A73:A677,'3. POST-OP'!A77:N681,14,FALSE)</f>
        <v>INVALID SCORE</v>
      </c>
      <c r="G73" s="31" t="e">
        <f t="shared" si="4"/>
        <v>#VALUE!</v>
      </c>
    </row>
    <row r="74" spans="1:7" s="42" customFormat="1" ht="15.75" x14ac:dyDescent="0.2">
      <c r="A74" s="41">
        <v>67</v>
      </c>
      <c r="B74" s="22">
        <f>('2. PRE-OP'!B78)</f>
        <v>0</v>
      </c>
      <c r="C74" s="22" t="str">
        <f>'2. PRE-OP'!O78</f>
        <v>INVALID SCORE</v>
      </c>
      <c r="D74" s="22" t="str">
        <f>VLOOKUP(A74:A678,'2. PRE-OP'!A78:N682,14,FALSE)</f>
        <v>INVALID SCORE</v>
      </c>
      <c r="E74" s="22" t="str">
        <f>'3. POST-OP'!O78</f>
        <v>INVALID SCORE</v>
      </c>
      <c r="F74" s="22" t="str">
        <f>VLOOKUP(A74:A678,'3. POST-OP'!A78:N682,14,FALSE)</f>
        <v>INVALID SCORE</v>
      </c>
      <c r="G74" s="31" t="e">
        <f t="shared" si="4"/>
        <v>#VALUE!</v>
      </c>
    </row>
    <row r="75" spans="1:7" s="42" customFormat="1" ht="15.75" x14ac:dyDescent="0.2">
      <c r="A75" s="41">
        <v>68</v>
      </c>
      <c r="B75" s="22">
        <f>('2. PRE-OP'!B79)</f>
        <v>0</v>
      </c>
      <c r="C75" s="22" t="str">
        <f>'2. PRE-OP'!O79</f>
        <v>INVALID SCORE</v>
      </c>
      <c r="D75" s="22" t="str">
        <f>VLOOKUP(A75:A679,'2. PRE-OP'!A79:N683,14,FALSE)</f>
        <v>INVALID SCORE</v>
      </c>
      <c r="E75" s="22" t="str">
        <f>'3. POST-OP'!O79</f>
        <v>INVALID SCORE</v>
      </c>
      <c r="F75" s="22" t="str">
        <f>VLOOKUP(A75:A679,'3. POST-OP'!A79:N683,14,FALSE)</f>
        <v>INVALID SCORE</v>
      </c>
      <c r="G75" s="31" t="e">
        <f t="shared" si="4"/>
        <v>#VALUE!</v>
      </c>
    </row>
    <row r="76" spans="1:7" s="42" customFormat="1" ht="15.75" x14ac:dyDescent="0.2">
      <c r="A76" s="41">
        <v>69</v>
      </c>
      <c r="B76" s="22">
        <f>('2. PRE-OP'!B80)</f>
        <v>0</v>
      </c>
      <c r="C76" s="22" t="str">
        <f>'2. PRE-OP'!O80</f>
        <v>INVALID SCORE</v>
      </c>
      <c r="D76" s="22" t="str">
        <f>VLOOKUP(A76:A680,'2. PRE-OP'!A80:N684,14,FALSE)</f>
        <v>INVALID SCORE</v>
      </c>
      <c r="E76" s="22" t="str">
        <f>'3. POST-OP'!O80</f>
        <v>INVALID SCORE</v>
      </c>
      <c r="F76" s="22" t="str">
        <f>VLOOKUP(A76:A680,'3. POST-OP'!A80:N684,14,FALSE)</f>
        <v>INVALID SCORE</v>
      </c>
      <c r="G76" s="31" t="e">
        <f t="shared" si="4"/>
        <v>#VALUE!</v>
      </c>
    </row>
    <row r="77" spans="1:7" s="42" customFormat="1" ht="15.75" x14ac:dyDescent="0.2">
      <c r="A77" s="41">
        <v>70</v>
      </c>
      <c r="B77" s="22">
        <f>('2. PRE-OP'!B81)</f>
        <v>0</v>
      </c>
      <c r="C77" s="22" t="str">
        <f>'2. PRE-OP'!O81</f>
        <v>INVALID SCORE</v>
      </c>
      <c r="D77" s="22" t="str">
        <f>VLOOKUP(A77:A681,'2. PRE-OP'!A81:N685,14,FALSE)</f>
        <v>INVALID SCORE</v>
      </c>
      <c r="E77" s="22" t="str">
        <f>'3. POST-OP'!O81</f>
        <v>INVALID SCORE</v>
      </c>
      <c r="F77" s="22" t="str">
        <f>VLOOKUP(A77:A681,'3. POST-OP'!A81:N685,14,FALSE)</f>
        <v>INVALID SCORE</v>
      </c>
      <c r="G77" s="31" t="e">
        <f t="shared" si="4"/>
        <v>#VALUE!</v>
      </c>
    </row>
    <row r="78" spans="1:7" s="42" customFormat="1" ht="15.75" x14ac:dyDescent="0.2">
      <c r="A78" s="41">
        <v>71</v>
      </c>
      <c r="B78" s="22">
        <f>('2. PRE-OP'!B82)</f>
        <v>0</v>
      </c>
      <c r="C78" s="22" t="str">
        <f>'2. PRE-OP'!O82</f>
        <v>INVALID SCORE</v>
      </c>
      <c r="D78" s="22" t="str">
        <f>VLOOKUP(A78:A682,'2. PRE-OP'!A82:N686,14,FALSE)</f>
        <v>INVALID SCORE</v>
      </c>
      <c r="E78" s="22" t="str">
        <f>'3. POST-OP'!O82</f>
        <v>INVALID SCORE</v>
      </c>
      <c r="F78" s="22" t="str">
        <f>VLOOKUP(A78:A682,'3. POST-OP'!A82:N686,14,FALSE)</f>
        <v>INVALID SCORE</v>
      </c>
      <c r="G78" s="31" t="e">
        <f t="shared" si="4"/>
        <v>#VALUE!</v>
      </c>
    </row>
    <row r="79" spans="1:7" s="42" customFormat="1" ht="15.75" x14ac:dyDescent="0.2">
      <c r="A79" s="41">
        <v>72</v>
      </c>
      <c r="B79" s="22">
        <f>('2. PRE-OP'!B83)</f>
        <v>0</v>
      </c>
      <c r="C79" s="22" t="str">
        <f>'2. PRE-OP'!O83</f>
        <v>INVALID SCORE</v>
      </c>
      <c r="D79" s="22" t="str">
        <f>VLOOKUP(A79:A683,'2. PRE-OP'!A83:N687,14,FALSE)</f>
        <v>INVALID SCORE</v>
      </c>
      <c r="E79" s="22" t="str">
        <f>'3. POST-OP'!O83</f>
        <v>INVALID SCORE</v>
      </c>
      <c r="F79" s="22" t="str">
        <f>VLOOKUP(A79:A683,'3. POST-OP'!A83:N687,14,FALSE)</f>
        <v>INVALID SCORE</v>
      </c>
      <c r="G79" s="31" t="e">
        <f t="shared" si="4"/>
        <v>#VALUE!</v>
      </c>
    </row>
    <row r="80" spans="1:7" s="42" customFormat="1" ht="15.75" x14ac:dyDescent="0.2">
      <c r="A80" s="41">
        <v>73</v>
      </c>
      <c r="B80" s="22">
        <f>('2. PRE-OP'!B84)</f>
        <v>0</v>
      </c>
      <c r="C80" s="22" t="str">
        <f>'2. PRE-OP'!O84</f>
        <v>INVALID SCORE</v>
      </c>
      <c r="D80" s="22" t="str">
        <f>VLOOKUP(A80:A684,'2. PRE-OP'!A84:N688,14,FALSE)</f>
        <v>INVALID SCORE</v>
      </c>
      <c r="E80" s="22" t="str">
        <f>'3. POST-OP'!O84</f>
        <v>INVALID SCORE</v>
      </c>
      <c r="F80" s="22" t="str">
        <f>VLOOKUP(A80:A684,'3. POST-OP'!A84:N688,14,FALSE)</f>
        <v>INVALID SCORE</v>
      </c>
      <c r="G80" s="31" t="e">
        <f t="shared" si="4"/>
        <v>#VALUE!</v>
      </c>
    </row>
    <row r="81" spans="1:7" s="42" customFormat="1" ht="15.75" x14ac:dyDescent="0.2">
      <c r="A81" s="41">
        <v>74</v>
      </c>
      <c r="B81" s="22">
        <f>('2. PRE-OP'!B85)</f>
        <v>0</v>
      </c>
      <c r="C81" s="22" t="str">
        <f>'2. PRE-OP'!O85</f>
        <v>INVALID SCORE</v>
      </c>
      <c r="D81" s="22" t="str">
        <f>VLOOKUP(A81:A685,'2. PRE-OP'!A85:N689,14,FALSE)</f>
        <v>INVALID SCORE</v>
      </c>
      <c r="E81" s="22" t="str">
        <f>'3. POST-OP'!O85</f>
        <v>INVALID SCORE</v>
      </c>
      <c r="F81" s="22" t="str">
        <f>VLOOKUP(A81:A685,'3. POST-OP'!A85:N689,14,FALSE)</f>
        <v>INVALID SCORE</v>
      </c>
      <c r="G81" s="31" t="e">
        <f t="shared" si="4"/>
        <v>#VALUE!</v>
      </c>
    </row>
    <row r="82" spans="1:7" s="42" customFormat="1" ht="15.75" x14ac:dyDescent="0.2">
      <c r="A82" s="41">
        <v>75</v>
      </c>
      <c r="B82" s="22">
        <f>('2. PRE-OP'!B86)</f>
        <v>0</v>
      </c>
      <c r="C82" s="22" t="str">
        <f>'2. PRE-OP'!O86</f>
        <v>INVALID SCORE</v>
      </c>
      <c r="D82" s="22" t="str">
        <f>VLOOKUP(A82:A686,'2. PRE-OP'!A86:N690,14,FALSE)</f>
        <v>INVALID SCORE</v>
      </c>
      <c r="E82" s="22" t="str">
        <f>'3. POST-OP'!O86</f>
        <v>INVALID SCORE</v>
      </c>
      <c r="F82" s="22" t="str">
        <f>VLOOKUP(A82:A686,'3. POST-OP'!A86:N690,14,FALSE)</f>
        <v>INVALID SCORE</v>
      </c>
      <c r="G82" s="31" t="e">
        <f t="shared" si="4"/>
        <v>#VALUE!</v>
      </c>
    </row>
    <row r="83" spans="1:7" s="42" customFormat="1" ht="15.75" x14ac:dyDescent="0.2">
      <c r="A83" s="41">
        <v>76</v>
      </c>
      <c r="B83" s="22">
        <f>('2. PRE-OP'!B87)</f>
        <v>0</v>
      </c>
      <c r="C83" s="22" t="str">
        <f>'2. PRE-OP'!O87</f>
        <v>INVALID SCORE</v>
      </c>
      <c r="D83" s="22" t="str">
        <f>VLOOKUP(A83:A687,'2. PRE-OP'!A87:N691,14,FALSE)</f>
        <v>INVALID SCORE</v>
      </c>
      <c r="E83" s="22" t="str">
        <f>'3. POST-OP'!O87</f>
        <v>INVALID SCORE</v>
      </c>
      <c r="F83" s="22" t="str">
        <f>VLOOKUP(A83:A687,'3. POST-OP'!A87:N691,14,FALSE)</f>
        <v>INVALID SCORE</v>
      </c>
      <c r="G83" s="31" t="e">
        <f t="shared" si="4"/>
        <v>#VALUE!</v>
      </c>
    </row>
    <row r="84" spans="1:7" s="42" customFormat="1" ht="15.75" x14ac:dyDescent="0.2">
      <c r="A84" s="41">
        <v>77</v>
      </c>
      <c r="B84" s="22">
        <f>('2. PRE-OP'!B88)</f>
        <v>0</v>
      </c>
      <c r="C84" s="22" t="str">
        <f>'2. PRE-OP'!O88</f>
        <v>INVALID SCORE</v>
      </c>
      <c r="D84" s="22" t="str">
        <f>VLOOKUP(A84:A688,'2. PRE-OP'!A88:N692,14,FALSE)</f>
        <v>INVALID SCORE</v>
      </c>
      <c r="E84" s="22" t="str">
        <f>'3. POST-OP'!O88</f>
        <v>INVALID SCORE</v>
      </c>
      <c r="F84" s="22" t="str">
        <f>VLOOKUP(A84:A688,'3. POST-OP'!A88:N692,14,FALSE)</f>
        <v>INVALID SCORE</v>
      </c>
      <c r="G84" s="31" t="e">
        <f t="shared" si="4"/>
        <v>#VALUE!</v>
      </c>
    </row>
    <row r="85" spans="1:7" s="42" customFormat="1" ht="15.75" x14ac:dyDescent="0.2">
      <c r="A85" s="41">
        <v>78</v>
      </c>
      <c r="B85" s="22">
        <f>('2. PRE-OP'!B89)</f>
        <v>0</v>
      </c>
      <c r="C85" s="22" t="str">
        <f>'2. PRE-OP'!O89</f>
        <v>INVALID SCORE</v>
      </c>
      <c r="D85" s="22" t="str">
        <f>VLOOKUP(A85:A689,'2. PRE-OP'!A89:N693,14,FALSE)</f>
        <v>INVALID SCORE</v>
      </c>
      <c r="E85" s="22" t="str">
        <f>'3. POST-OP'!O89</f>
        <v>INVALID SCORE</v>
      </c>
      <c r="F85" s="22" t="str">
        <f>VLOOKUP(A85:A689,'3. POST-OP'!A89:N693,14,FALSE)</f>
        <v>INVALID SCORE</v>
      </c>
      <c r="G85" s="31" t="e">
        <f t="shared" si="4"/>
        <v>#VALUE!</v>
      </c>
    </row>
    <row r="86" spans="1:7" s="42" customFormat="1" ht="15.75" x14ac:dyDescent="0.2">
      <c r="A86" s="41">
        <v>79</v>
      </c>
      <c r="B86" s="22">
        <f>('2. PRE-OP'!B90)</f>
        <v>0</v>
      </c>
      <c r="C86" s="22" t="str">
        <f>'2. PRE-OP'!O90</f>
        <v>INVALID SCORE</v>
      </c>
      <c r="D86" s="22" t="str">
        <f>VLOOKUP(A86:A690,'2. PRE-OP'!A90:N694,14,FALSE)</f>
        <v>INVALID SCORE</v>
      </c>
      <c r="E86" s="22" t="str">
        <f>'3. POST-OP'!O90</f>
        <v>INVALID SCORE</v>
      </c>
      <c r="F86" s="22" t="str">
        <f>VLOOKUP(A86:A690,'3. POST-OP'!A90:N694,14,FALSE)</f>
        <v>INVALID SCORE</v>
      </c>
      <c r="G86" s="31" t="e">
        <f t="shared" si="4"/>
        <v>#VALUE!</v>
      </c>
    </row>
    <row r="87" spans="1:7" s="42" customFormat="1" ht="15.75" x14ac:dyDescent="0.2">
      <c r="A87" s="41">
        <v>80</v>
      </c>
      <c r="B87" s="22">
        <f>('2. PRE-OP'!B91)</f>
        <v>0</v>
      </c>
      <c r="C87" s="22" t="str">
        <f>'2. PRE-OP'!O91</f>
        <v>INVALID SCORE</v>
      </c>
      <c r="D87" s="22" t="str">
        <f>VLOOKUP(A87:A691,'2. PRE-OP'!A91:N695,14,FALSE)</f>
        <v>INVALID SCORE</v>
      </c>
      <c r="E87" s="22" t="str">
        <f>'3. POST-OP'!O91</f>
        <v>INVALID SCORE</v>
      </c>
      <c r="F87" s="22" t="str">
        <f>VLOOKUP(A87:A691,'3. POST-OP'!A91:N695,14,FALSE)</f>
        <v>INVALID SCORE</v>
      </c>
      <c r="G87" s="31" t="e">
        <f t="shared" si="4"/>
        <v>#VALUE!</v>
      </c>
    </row>
    <row r="88" spans="1:7" s="42" customFormat="1" ht="15.75" x14ac:dyDescent="0.2">
      <c r="A88" s="41">
        <v>81</v>
      </c>
      <c r="B88" s="22">
        <f>('2. PRE-OP'!B92)</f>
        <v>0</v>
      </c>
      <c r="C88" s="22" t="str">
        <f>'2. PRE-OP'!O92</f>
        <v>INVALID SCORE</v>
      </c>
      <c r="D88" s="22" t="str">
        <f>VLOOKUP(A88:A692,'2. PRE-OP'!A92:N696,14,FALSE)</f>
        <v>INVALID SCORE</v>
      </c>
      <c r="E88" s="22" t="str">
        <f>'3. POST-OP'!O92</f>
        <v>INVALID SCORE</v>
      </c>
      <c r="F88" s="22" t="str">
        <f>VLOOKUP(A88:A692,'3. POST-OP'!A92:N696,14,FALSE)</f>
        <v>INVALID SCORE</v>
      </c>
      <c r="G88" s="31" t="e">
        <f t="shared" si="4"/>
        <v>#VALUE!</v>
      </c>
    </row>
    <row r="89" spans="1:7" s="42" customFormat="1" ht="15.75" x14ac:dyDescent="0.2">
      <c r="A89" s="41">
        <v>82</v>
      </c>
      <c r="B89" s="22">
        <f>('2. PRE-OP'!B93)</f>
        <v>0</v>
      </c>
      <c r="C89" s="22" t="str">
        <f>'2. PRE-OP'!O93</f>
        <v>INVALID SCORE</v>
      </c>
      <c r="D89" s="22" t="str">
        <f>VLOOKUP(A89:A693,'2. PRE-OP'!A93:N697,14,FALSE)</f>
        <v>INVALID SCORE</v>
      </c>
      <c r="E89" s="22" t="str">
        <f>'3. POST-OP'!O93</f>
        <v>INVALID SCORE</v>
      </c>
      <c r="F89" s="22" t="str">
        <f>VLOOKUP(A89:A693,'3. POST-OP'!A93:N697,14,FALSE)</f>
        <v>INVALID SCORE</v>
      </c>
      <c r="G89" s="31" t="e">
        <f t="shared" si="4"/>
        <v>#VALUE!</v>
      </c>
    </row>
    <row r="90" spans="1:7" s="42" customFormat="1" ht="15.75" x14ac:dyDescent="0.2">
      <c r="A90" s="41">
        <v>83</v>
      </c>
      <c r="B90" s="22">
        <f>('2. PRE-OP'!B94)</f>
        <v>0</v>
      </c>
      <c r="C90" s="22" t="str">
        <f>'2. PRE-OP'!O94</f>
        <v>INVALID SCORE</v>
      </c>
      <c r="D90" s="22" t="str">
        <f>VLOOKUP(A90:A694,'2. PRE-OP'!A94:N698,14,FALSE)</f>
        <v>INVALID SCORE</v>
      </c>
      <c r="E90" s="22" t="str">
        <f>'3. POST-OP'!O94</f>
        <v>INVALID SCORE</v>
      </c>
      <c r="F90" s="22" t="str">
        <f>VLOOKUP(A90:A694,'3. POST-OP'!A94:N698,14,FALSE)</f>
        <v>INVALID SCORE</v>
      </c>
      <c r="G90" s="31" t="e">
        <f t="shared" si="4"/>
        <v>#VALUE!</v>
      </c>
    </row>
    <row r="91" spans="1:7" s="42" customFormat="1" ht="15.75" x14ac:dyDescent="0.2">
      <c r="A91" s="41">
        <v>84</v>
      </c>
      <c r="B91" s="22">
        <f>('2. PRE-OP'!B95)</f>
        <v>0</v>
      </c>
      <c r="C91" s="22" t="str">
        <f>'2. PRE-OP'!O95</f>
        <v>INVALID SCORE</v>
      </c>
      <c r="D91" s="22" t="str">
        <f>VLOOKUP(A91:A695,'2. PRE-OP'!A95:N699,14,FALSE)</f>
        <v>INVALID SCORE</v>
      </c>
      <c r="E91" s="22" t="str">
        <f>'3. POST-OP'!O95</f>
        <v>INVALID SCORE</v>
      </c>
      <c r="F91" s="22" t="str">
        <f>VLOOKUP(A91:A695,'3. POST-OP'!A95:N699,14,FALSE)</f>
        <v>INVALID SCORE</v>
      </c>
      <c r="G91" s="31" t="e">
        <f t="shared" si="4"/>
        <v>#VALUE!</v>
      </c>
    </row>
    <row r="92" spans="1:7" s="42" customFormat="1" ht="15.75" x14ac:dyDescent="0.2">
      <c r="A92" s="41">
        <v>85</v>
      </c>
      <c r="B92" s="22">
        <f>('2. PRE-OP'!B96)</f>
        <v>0</v>
      </c>
      <c r="C92" s="22" t="str">
        <f>'2. PRE-OP'!O96</f>
        <v>INVALID SCORE</v>
      </c>
      <c r="D92" s="22" t="str">
        <f>VLOOKUP(A92:A696,'2. PRE-OP'!A96:N700,14,FALSE)</f>
        <v>INVALID SCORE</v>
      </c>
      <c r="E92" s="22" t="str">
        <f>'3. POST-OP'!O96</f>
        <v>INVALID SCORE</v>
      </c>
      <c r="F92" s="22" t="str">
        <f>VLOOKUP(A92:A696,'3. POST-OP'!A96:N700,14,FALSE)</f>
        <v>INVALID SCORE</v>
      </c>
      <c r="G92" s="31" t="e">
        <f t="shared" si="4"/>
        <v>#VALUE!</v>
      </c>
    </row>
    <row r="93" spans="1:7" s="42" customFormat="1" ht="15.75" x14ac:dyDescent="0.2">
      <c r="A93" s="41">
        <v>86</v>
      </c>
      <c r="B93" s="22">
        <f>('2. PRE-OP'!B97)</f>
        <v>0</v>
      </c>
      <c r="C93" s="22" t="str">
        <f>'2. PRE-OP'!O97</f>
        <v>INVALID SCORE</v>
      </c>
      <c r="D93" s="22" t="str">
        <f>VLOOKUP(A93:A697,'2. PRE-OP'!A97:N701,14,FALSE)</f>
        <v>INVALID SCORE</v>
      </c>
      <c r="E93" s="22" t="str">
        <f>'3. POST-OP'!O97</f>
        <v>INVALID SCORE</v>
      </c>
      <c r="F93" s="22" t="str">
        <f>VLOOKUP(A93:A697,'3. POST-OP'!A97:N701,14,FALSE)</f>
        <v>INVALID SCORE</v>
      </c>
      <c r="G93" s="31" t="e">
        <f t="shared" si="4"/>
        <v>#VALUE!</v>
      </c>
    </row>
    <row r="94" spans="1:7" s="42" customFormat="1" ht="15.75" x14ac:dyDescent="0.2">
      <c r="A94" s="41">
        <v>87</v>
      </c>
      <c r="B94" s="22">
        <f>('2. PRE-OP'!B98)</f>
        <v>0</v>
      </c>
      <c r="C94" s="22" t="str">
        <f>'2. PRE-OP'!O98</f>
        <v>INVALID SCORE</v>
      </c>
      <c r="D94" s="22" t="str">
        <f>VLOOKUP(A94:A698,'2. PRE-OP'!A98:N702,14,FALSE)</f>
        <v>INVALID SCORE</v>
      </c>
      <c r="E94" s="22" t="str">
        <f>'3. POST-OP'!O98</f>
        <v>INVALID SCORE</v>
      </c>
      <c r="F94" s="22" t="str">
        <f>VLOOKUP(A94:A698,'3. POST-OP'!A98:N702,14,FALSE)</f>
        <v>INVALID SCORE</v>
      </c>
      <c r="G94" s="31" t="e">
        <f t="shared" si="4"/>
        <v>#VALUE!</v>
      </c>
    </row>
    <row r="95" spans="1:7" s="42" customFormat="1" ht="15.75" x14ac:dyDescent="0.2">
      <c r="A95" s="41">
        <v>88</v>
      </c>
      <c r="B95" s="22">
        <f>('2. PRE-OP'!B99)</f>
        <v>0</v>
      </c>
      <c r="C95" s="22" t="str">
        <f>'2. PRE-OP'!O99</f>
        <v>INVALID SCORE</v>
      </c>
      <c r="D95" s="22" t="str">
        <f>VLOOKUP(A95:A699,'2. PRE-OP'!A99:N703,14,FALSE)</f>
        <v>INVALID SCORE</v>
      </c>
      <c r="E95" s="22" t="str">
        <f>'3. POST-OP'!O99</f>
        <v>INVALID SCORE</v>
      </c>
      <c r="F95" s="22" t="str">
        <f>VLOOKUP(A95:A699,'3. POST-OP'!A99:N703,14,FALSE)</f>
        <v>INVALID SCORE</v>
      </c>
      <c r="G95" s="31" t="e">
        <f t="shared" si="4"/>
        <v>#VALUE!</v>
      </c>
    </row>
    <row r="96" spans="1:7" s="42" customFormat="1" ht="15.75" x14ac:dyDescent="0.2">
      <c r="A96" s="41">
        <v>89</v>
      </c>
      <c r="B96" s="22">
        <f>('2. PRE-OP'!B100)</f>
        <v>0</v>
      </c>
      <c r="C96" s="22" t="str">
        <f>'2. PRE-OP'!O100</f>
        <v>INVALID SCORE</v>
      </c>
      <c r="D96" s="22" t="str">
        <f>VLOOKUP(A96:A700,'2. PRE-OP'!A100:N704,14,FALSE)</f>
        <v>INVALID SCORE</v>
      </c>
      <c r="E96" s="22" t="str">
        <f>'3. POST-OP'!O100</f>
        <v>INVALID SCORE</v>
      </c>
      <c r="F96" s="22" t="str">
        <f>VLOOKUP(A96:A700,'3. POST-OP'!A100:N704,14,FALSE)</f>
        <v>INVALID SCORE</v>
      </c>
      <c r="G96" s="31" t="e">
        <f t="shared" si="4"/>
        <v>#VALUE!</v>
      </c>
    </row>
    <row r="97" spans="1:7" s="42" customFormat="1" ht="15.75" x14ac:dyDescent="0.2">
      <c r="A97" s="41">
        <v>90</v>
      </c>
      <c r="B97" s="22">
        <f>('2. PRE-OP'!B101)</f>
        <v>0</v>
      </c>
      <c r="C97" s="22" t="str">
        <f>'2. PRE-OP'!O101</f>
        <v>INVALID SCORE</v>
      </c>
      <c r="D97" s="22" t="str">
        <f>VLOOKUP(A97:A701,'2. PRE-OP'!A101:N705,14,FALSE)</f>
        <v>INVALID SCORE</v>
      </c>
      <c r="E97" s="22" t="str">
        <f>'3. POST-OP'!O101</f>
        <v>INVALID SCORE</v>
      </c>
      <c r="F97" s="22" t="str">
        <f>VLOOKUP(A97:A701,'3. POST-OP'!A101:N705,14,FALSE)</f>
        <v>INVALID SCORE</v>
      </c>
      <c r="G97" s="31" t="e">
        <f t="shared" si="4"/>
        <v>#VALUE!</v>
      </c>
    </row>
    <row r="98" spans="1:7" s="42" customFormat="1" ht="15.75" x14ac:dyDescent="0.2">
      <c r="A98" s="41">
        <v>91</v>
      </c>
      <c r="B98" s="22">
        <f>('2. PRE-OP'!B102)</f>
        <v>0</v>
      </c>
      <c r="C98" s="22" t="str">
        <f>'2. PRE-OP'!O102</f>
        <v>INVALID SCORE</v>
      </c>
      <c r="D98" s="22" t="str">
        <f>VLOOKUP(A98:A702,'2. PRE-OP'!A102:N706,14,FALSE)</f>
        <v>INVALID SCORE</v>
      </c>
      <c r="E98" s="22" t="str">
        <f>'3. POST-OP'!O102</f>
        <v>INVALID SCORE</v>
      </c>
      <c r="F98" s="22" t="str">
        <f>VLOOKUP(A98:A702,'3. POST-OP'!A102:N706,14,FALSE)</f>
        <v>INVALID SCORE</v>
      </c>
      <c r="G98" s="31" t="e">
        <f t="shared" si="4"/>
        <v>#VALUE!</v>
      </c>
    </row>
    <row r="99" spans="1:7" s="42" customFormat="1" ht="15.75" x14ac:dyDescent="0.2">
      <c r="A99" s="41">
        <v>92</v>
      </c>
      <c r="B99" s="22">
        <f>('2. PRE-OP'!B103)</f>
        <v>0</v>
      </c>
      <c r="C99" s="22" t="str">
        <f>'2. PRE-OP'!O103</f>
        <v>INVALID SCORE</v>
      </c>
      <c r="D99" s="22" t="str">
        <f>VLOOKUP(A99:A703,'2. PRE-OP'!A103:N707,14,FALSE)</f>
        <v>INVALID SCORE</v>
      </c>
      <c r="E99" s="22" t="str">
        <f>'3. POST-OP'!O103</f>
        <v>INVALID SCORE</v>
      </c>
      <c r="F99" s="22" t="str">
        <f>VLOOKUP(A99:A703,'3. POST-OP'!A103:N707,14,FALSE)</f>
        <v>INVALID SCORE</v>
      </c>
      <c r="G99" s="31" t="e">
        <f t="shared" si="4"/>
        <v>#VALUE!</v>
      </c>
    </row>
    <row r="100" spans="1:7" s="42" customFormat="1" ht="15.75" x14ac:dyDescent="0.2">
      <c r="A100" s="41">
        <v>93</v>
      </c>
      <c r="B100" s="22">
        <f>('2. PRE-OP'!B104)</f>
        <v>0</v>
      </c>
      <c r="C100" s="22" t="str">
        <f>'2. PRE-OP'!O104</f>
        <v>INVALID SCORE</v>
      </c>
      <c r="D100" s="22" t="str">
        <f>VLOOKUP(A100:A704,'2. PRE-OP'!A104:N708,14,FALSE)</f>
        <v>INVALID SCORE</v>
      </c>
      <c r="E100" s="22" t="str">
        <f>'3. POST-OP'!O104</f>
        <v>INVALID SCORE</v>
      </c>
      <c r="F100" s="22" t="str">
        <f>VLOOKUP(A100:A704,'3. POST-OP'!A104:N708,14,FALSE)</f>
        <v>INVALID SCORE</v>
      </c>
      <c r="G100" s="31" t="e">
        <f t="shared" si="4"/>
        <v>#VALUE!</v>
      </c>
    </row>
    <row r="101" spans="1:7" s="42" customFormat="1" ht="15.75" x14ac:dyDescent="0.2">
      <c r="A101" s="41">
        <v>94</v>
      </c>
      <c r="B101" s="22">
        <f>('2. PRE-OP'!B105)</f>
        <v>0</v>
      </c>
      <c r="C101" s="22" t="str">
        <f>'2. PRE-OP'!O105</f>
        <v>INVALID SCORE</v>
      </c>
      <c r="D101" s="22" t="str">
        <f>VLOOKUP(A101:A705,'2. PRE-OP'!A105:N709,14,FALSE)</f>
        <v>INVALID SCORE</v>
      </c>
      <c r="E101" s="22" t="str">
        <f>'3. POST-OP'!O105</f>
        <v>INVALID SCORE</v>
      </c>
      <c r="F101" s="22" t="str">
        <f>VLOOKUP(A101:A705,'3. POST-OP'!A105:N709,14,FALSE)</f>
        <v>INVALID SCORE</v>
      </c>
      <c r="G101" s="31" t="e">
        <f t="shared" si="4"/>
        <v>#VALUE!</v>
      </c>
    </row>
    <row r="102" spans="1:7" s="42" customFormat="1" ht="15.75" x14ac:dyDescent="0.2">
      <c r="A102" s="41">
        <v>95</v>
      </c>
      <c r="B102" s="22">
        <f>('2. PRE-OP'!B106)</f>
        <v>0</v>
      </c>
      <c r="C102" s="22" t="str">
        <f>'2. PRE-OP'!O106</f>
        <v>INVALID SCORE</v>
      </c>
      <c r="D102" s="22" t="str">
        <f>VLOOKUP(A102:A706,'2. PRE-OP'!A106:N710,14,FALSE)</f>
        <v>INVALID SCORE</v>
      </c>
      <c r="E102" s="22" t="str">
        <f>'3. POST-OP'!O106</f>
        <v>INVALID SCORE</v>
      </c>
      <c r="F102" s="22" t="str">
        <f>VLOOKUP(A102:A706,'3. POST-OP'!A106:N710,14,FALSE)</f>
        <v>INVALID SCORE</v>
      </c>
      <c r="G102" s="31" t="e">
        <f t="shared" si="4"/>
        <v>#VALUE!</v>
      </c>
    </row>
    <row r="103" spans="1:7" s="42" customFormat="1" ht="15.75" x14ac:dyDescent="0.2">
      <c r="A103" s="41">
        <v>96</v>
      </c>
      <c r="B103" s="22">
        <f>('2. PRE-OP'!B107)</f>
        <v>0</v>
      </c>
      <c r="C103" s="22" t="str">
        <f>'2. PRE-OP'!O107</f>
        <v>INVALID SCORE</v>
      </c>
      <c r="D103" s="22" t="str">
        <f>VLOOKUP(A103:A707,'2. PRE-OP'!A107:N711,14,FALSE)</f>
        <v>INVALID SCORE</v>
      </c>
      <c r="E103" s="22" t="str">
        <f>'3. POST-OP'!O107</f>
        <v>INVALID SCORE</v>
      </c>
      <c r="F103" s="22" t="str">
        <f>VLOOKUP(A103:A707,'3. POST-OP'!A107:N711,14,FALSE)</f>
        <v>INVALID SCORE</v>
      </c>
      <c r="G103" s="31" t="e">
        <f t="shared" si="4"/>
        <v>#VALUE!</v>
      </c>
    </row>
    <row r="104" spans="1:7" s="42" customFormat="1" ht="15.75" x14ac:dyDescent="0.2">
      <c r="A104" s="41">
        <v>97</v>
      </c>
      <c r="B104" s="22">
        <f>('2. PRE-OP'!B108)</f>
        <v>0</v>
      </c>
      <c r="C104" s="22" t="str">
        <f>'2. PRE-OP'!O108</f>
        <v>INVALID SCORE</v>
      </c>
      <c r="D104" s="22" t="str">
        <f>VLOOKUP(A104:A708,'2. PRE-OP'!A108:N712,14,FALSE)</f>
        <v>INVALID SCORE</v>
      </c>
      <c r="E104" s="22" t="str">
        <f>'3. POST-OP'!O108</f>
        <v>INVALID SCORE</v>
      </c>
      <c r="F104" s="22" t="str">
        <f>VLOOKUP(A104:A708,'3. POST-OP'!A108:N712,14,FALSE)</f>
        <v>INVALID SCORE</v>
      </c>
      <c r="G104" s="31" t="e">
        <f t="shared" si="4"/>
        <v>#VALUE!</v>
      </c>
    </row>
    <row r="105" spans="1:7" s="42" customFormat="1" ht="15.75" x14ac:dyDescent="0.2">
      <c r="A105" s="41">
        <v>98</v>
      </c>
      <c r="B105" s="22">
        <f>('2. PRE-OP'!B109)</f>
        <v>0</v>
      </c>
      <c r="C105" s="22" t="str">
        <f>'2. PRE-OP'!O109</f>
        <v>INVALID SCORE</v>
      </c>
      <c r="D105" s="22" t="str">
        <f>VLOOKUP(A105:A709,'2. PRE-OP'!A109:N713,14,FALSE)</f>
        <v>INVALID SCORE</v>
      </c>
      <c r="E105" s="22" t="str">
        <f>'3. POST-OP'!O109</f>
        <v>INVALID SCORE</v>
      </c>
      <c r="F105" s="22" t="str">
        <f>VLOOKUP(A105:A709,'3. POST-OP'!A109:N713,14,FALSE)</f>
        <v>INVALID SCORE</v>
      </c>
      <c r="G105" s="31" t="e">
        <f t="shared" si="4"/>
        <v>#VALUE!</v>
      </c>
    </row>
    <row r="106" spans="1:7" s="42" customFormat="1" ht="15.75" x14ac:dyDescent="0.2">
      <c r="A106" s="41">
        <v>99</v>
      </c>
      <c r="B106" s="22">
        <f>('2. PRE-OP'!B110)</f>
        <v>0</v>
      </c>
      <c r="C106" s="22" t="str">
        <f>'2. PRE-OP'!O110</f>
        <v>INVALID SCORE</v>
      </c>
      <c r="D106" s="22" t="str">
        <f>VLOOKUP(A106:A710,'2. PRE-OP'!A110:N714,14,FALSE)</f>
        <v>INVALID SCORE</v>
      </c>
      <c r="E106" s="22" t="str">
        <f>'3. POST-OP'!O110</f>
        <v>INVALID SCORE</v>
      </c>
      <c r="F106" s="22" t="str">
        <f>VLOOKUP(A106:A710,'3. POST-OP'!A110:N714,14,FALSE)</f>
        <v>INVALID SCORE</v>
      </c>
      <c r="G106" s="31" t="e">
        <f t="shared" si="4"/>
        <v>#VALUE!</v>
      </c>
    </row>
    <row r="107" spans="1:7" s="42" customFormat="1" ht="15.75" x14ac:dyDescent="0.2">
      <c r="A107" s="41">
        <v>100</v>
      </c>
      <c r="B107" s="22">
        <f>('2. PRE-OP'!B111)</f>
        <v>0</v>
      </c>
      <c r="C107" s="22" t="str">
        <f>'2. PRE-OP'!O111</f>
        <v>INVALID SCORE</v>
      </c>
      <c r="D107" s="22" t="str">
        <f>VLOOKUP(A107:A711,'2. PRE-OP'!A111:N715,14,FALSE)</f>
        <v>INVALID SCORE</v>
      </c>
      <c r="E107" s="22" t="str">
        <f>'3. POST-OP'!O111</f>
        <v>INVALID SCORE</v>
      </c>
      <c r="F107" s="22" t="str">
        <f>VLOOKUP(A107:A711,'3. POST-OP'!A111:N715,14,FALSE)</f>
        <v>INVALID SCORE</v>
      </c>
      <c r="G107" s="31" t="e">
        <f t="shared" si="4"/>
        <v>#VALUE!</v>
      </c>
    </row>
    <row r="108" spans="1:7" s="42" customFormat="1" ht="15.75" x14ac:dyDescent="0.2">
      <c r="A108" s="41">
        <v>101</v>
      </c>
      <c r="B108" s="22">
        <f>('2. PRE-OP'!B112)</f>
        <v>0</v>
      </c>
      <c r="C108" s="22" t="str">
        <f>'2. PRE-OP'!O112</f>
        <v>INVALID SCORE</v>
      </c>
      <c r="D108" s="22" t="str">
        <f>VLOOKUP(A108:A712,'2. PRE-OP'!A112:N716,14,FALSE)</f>
        <v>INVALID SCORE</v>
      </c>
      <c r="E108" s="22" t="str">
        <f>'3. POST-OP'!O112</f>
        <v>INVALID SCORE</v>
      </c>
      <c r="F108" s="22" t="str">
        <f>VLOOKUP(A108:A712,'3. POST-OP'!A112:N716,14,FALSE)</f>
        <v>INVALID SCORE</v>
      </c>
      <c r="G108" s="31" t="e">
        <f t="shared" si="4"/>
        <v>#VALUE!</v>
      </c>
    </row>
    <row r="109" spans="1:7" s="42" customFormat="1" ht="15.75" x14ac:dyDescent="0.2">
      <c r="A109" s="41">
        <v>102</v>
      </c>
      <c r="B109" s="22">
        <f>('2. PRE-OP'!B113)</f>
        <v>0</v>
      </c>
      <c r="C109" s="22" t="str">
        <f>'2. PRE-OP'!O113</f>
        <v>INVALID SCORE</v>
      </c>
      <c r="D109" s="22" t="str">
        <f>VLOOKUP(A109:A713,'2. PRE-OP'!A113:N717,14,FALSE)</f>
        <v>INVALID SCORE</v>
      </c>
      <c r="E109" s="22" t="str">
        <f>'3. POST-OP'!O113</f>
        <v>INVALID SCORE</v>
      </c>
      <c r="F109" s="22" t="str">
        <f>VLOOKUP(A109:A713,'3. POST-OP'!A113:N717,14,FALSE)</f>
        <v>INVALID SCORE</v>
      </c>
      <c r="G109" s="31" t="e">
        <f t="shared" si="4"/>
        <v>#VALUE!</v>
      </c>
    </row>
    <row r="110" spans="1:7" s="42" customFormat="1" ht="15.75" x14ac:dyDescent="0.2">
      <c r="A110" s="41">
        <v>103</v>
      </c>
      <c r="B110" s="22">
        <f>('2. PRE-OP'!B114)</f>
        <v>0</v>
      </c>
      <c r="C110" s="22" t="str">
        <f>'2. PRE-OP'!O114</f>
        <v>INVALID SCORE</v>
      </c>
      <c r="D110" s="22" t="str">
        <f>VLOOKUP(A110:A714,'2. PRE-OP'!A114:N718,14,FALSE)</f>
        <v>INVALID SCORE</v>
      </c>
      <c r="E110" s="22" t="str">
        <f>'3. POST-OP'!O114</f>
        <v>INVALID SCORE</v>
      </c>
      <c r="F110" s="22" t="str">
        <f>VLOOKUP(A110:A714,'3. POST-OP'!A114:N718,14,FALSE)</f>
        <v>INVALID SCORE</v>
      </c>
      <c r="G110" s="31" t="e">
        <f t="shared" si="4"/>
        <v>#VALUE!</v>
      </c>
    </row>
    <row r="111" spans="1:7" s="42" customFormat="1" ht="15.75" x14ac:dyDescent="0.2">
      <c r="A111" s="41">
        <v>104</v>
      </c>
      <c r="B111" s="22">
        <f>('2. PRE-OP'!B115)</f>
        <v>0</v>
      </c>
      <c r="C111" s="22" t="str">
        <f>'2. PRE-OP'!O115</f>
        <v>INVALID SCORE</v>
      </c>
      <c r="D111" s="22" t="str">
        <f>VLOOKUP(A111:A715,'2. PRE-OP'!A115:N719,14,FALSE)</f>
        <v>INVALID SCORE</v>
      </c>
      <c r="E111" s="22" t="str">
        <f>'3. POST-OP'!O115</f>
        <v>INVALID SCORE</v>
      </c>
      <c r="F111" s="22" t="str">
        <f>VLOOKUP(A111:A715,'3. POST-OP'!A115:N719,14,FALSE)</f>
        <v>INVALID SCORE</v>
      </c>
      <c r="G111" s="31" t="e">
        <f t="shared" si="4"/>
        <v>#VALUE!</v>
      </c>
    </row>
    <row r="112" spans="1:7" s="42" customFormat="1" ht="15.75" x14ac:dyDescent="0.2">
      <c r="A112" s="41">
        <v>105</v>
      </c>
      <c r="B112" s="22">
        <f>('2. PRE-OP'!B116)</f>
        <v>0</v>
      </c>
      <c r="C112" s="22" t="str">
        <f>'2. PRE-OP'!O116</f>
        <v>INVALID SCORE</v>
      </c>
      <c r="D112" s="22" t="str">
        <f>VLOOKUP(A112:A716,'2. PRE-OP'!A116:N720,14,FALSE)</f>
        <v>INVALID SCORE</v>
      </c>
      <c r="E112" s="22" t="str">
        <f>'3. POST-OP'!O116</f>
        <v>INVALID SCORE</v>
      </c>
      <c r="F112" s="22" t="str">
        <f>VLOOKUP(A112:A716,'3. POST-OP'!A116:N720,14,FALSE)</f>
        <v>INVALID SCORE</v>
      </c>
      <c r="G112" s="31" t="e">
        <f t="shared" si="4"/>
        <v>#VALUE!</v>
      </c>
    </row>
    <row r="113" spans="1:7" s="42" customFormat="1" ht="15.75" x14ac:dyDescent="0.2">
      <c r="A113" s="41">
        <v>106</v>
      </c>
      <c r="B113" s="22">
        <f>('2. PRE-OP'!B117)</f>
        <v>0</v>
      </c>
      <c r="C113" s="22" t="str">
        <f>'2. PRE-OP'!O117</f>
        <v>INVALID SCORE</v>
      </c>
      <c r="D113" s="22" t="str">
        <f>VLOOKUP(A113:A717,'2. PRE-OP'!A117:N721,14,FALSE)</f>
        <v>INVALID SCORE</v>
      </c>
      <c r="E113" s="22" t="str">
        <f>'3. POST-OP'!O117</f>
        <v>INVALID SCORE</v>
      </c>
      <c r="F113" s="22" t="str">
        <f>VLOOKUP(A113:A717,'3. POST-OP'!A117:N721,14,FALSE)</f>
        <v>INVALID SCORE</v>
      </c>
      <c r="G113" s="31" t="e">
        <f t="shared" si="4"/>
        <v>#VALUE!</v>
      </c>
    </row>
    <row r="114" spans="1:7" s="42" customFormat="1" ht="15.75" x14ac:dyDescent="0.2">
      <c r="A114" s="41">
        <v>107</v>
      </c>
      <c r="B114" s="22">
        <f>('2. PRE-OP'!B118)</f>
        <v>0</v>
      </c>
      <c r="C114" s="22" t="str">
        <f>'2. PRE-OP'!O118</f>
        <v>INVALID SCORE</v>
      </c>
      <c r="D114" s="22" t="str">
        <f>VLOOKUP(A114:A718,'2. PRE-OP'!A118:N722,14,FALSE)</f>
        <v>INVALID SCORE</v>
      </c>
      <c r="E114" s="22" t="str">
        <f>'3. POST-OP'!O118</f>
        <v>INVALID SCORE</v>
      </c>
      <c r="F114" s="22" t="str">
        <f>VLOOKUP(A114:A718,'3. POST-OP'!A118:N722,14,FALSE)</f>
        <v>INVALID SCORE</v>
      </c>
      <c r="G114" s="31" t="e">
        <f t="shared" si="4"/>
        <v>#VALUE!</v>
      </c>
    </row>
    <row r="115" spans="1:7" s="42" customFormat="1" ht="15.75" x14ac:dyDescent="0.2">
      <c r="A115" s="41">
        <v>108</v>
      </c>
      <c r="B115" s="22">
        <f>('2. PRE-OP'!B119)</f>
        <v>0</v>
      </c>
      <c r="C115" s="22" t="str">
        <f>'2. PRE-OP'!O119</f>
        <v>INVALID SCORE</v>
      </c>
      <c r="D115" s="22" t="str">
        <f>VLOOKUP(A115:A719,'2. PRE-OP'!A119:N723,14,FALSE)</f>
        <v>INVALID SCORE</v>
      </c>
      <c r="E115" s="22" t="str">
        <f>'3. POST-OP'!O119</f>
        <v>INVALID SCORE</v>
      </c>
      <c r="F115" s="22" t="str">
        <f>VLOOKUP(A115:A719,'3. POST-OP'!A119:N723,14,FALSE)</f>
        <v>INVALID SCORE</v>
      </c>
      <c r="G115" s="31" t="e">
        <f t="shared" si="4"/>
        <v>#VALUE!</v>
      </c>
    </row>
    <row r="116" spans="1:7" s="42" customFormat="1" ht="15.75" x14ac:dyDescent="0.2">
      <c r="A116" s="41">
        <v>109</v>
      </c>
      <c r="B116" s="22">
        <f>('2. PRE-OP'!B120)</f>
        <v>0</v>
      </c>
      <c r="C116" s="22" t="str">
        <f>'2. PRE-OP'!O120</f>
        <v>INVALID SCORE</v>
      </c>
      <c r="D116" s="22" t="str">
        <f>VLOOKUP(A116:A720,'2. PRE-OP'!A120:N724,14,FALSE)</f>
        <v>INVALID SCORE</v>
      </c>
      <c r="E116" s="22" t="str">
        <f>'3. POST-OP'!O120</f>
        <v>INVALID SCORE</v>
      </c>
      <c r="F116" s="22" t="str">
        <f>VLOOKUP(A116:A720,'3. POST-OP'!A120:N724,14,FALSE)</f>
        <v>INVALID SCORE</v>
      </c>
      <c r="G116" s="31" t="e">
        <f t="shared" si="4"/>
        <v>#VALUE!</v>
      </c>
    </row>
    <row r="117" spans="1:7" s="42" customFormat="1" ht="15.75" x14ac:dyDescent="0.2">
      <c r="A117" s="41">
        <v>110</v>
      </c>
      <c r="B117" s="22">
        <f>('2. PRE-OP'!B121)</f>
        <v>0</v>
      </c>
      <c r="C117" s="22" t="str">
        <f>'2. PRE-OP'!O121</f>
        <v>INVALID SCORE</v>
      </c>
      <c r="D117" s="22" t="str">
        <f>VLOOKUP(A117:A721,'2. PRE-OP'!A121:N725,14,FALSE)</f>
        <v>INVALID SCORE</v>
      </c>
      <c r="E117" s="22" t="str">
        <f>'3. POST-OP'!O121</f>
        <v>INVALID SCORE</v>
      </c>
      <c r="F117" s="22" t="str">
        <f>VLOOKUP(A117:A721,'3. POST-OP'!A121:N725,14,FALSE)</f>
        <v>INVALID SCORE</v>
      </c>
      <c r="G117" s="31" t="e">
        <f t="shared" si="4"/>
        <v>#VALUE!</v>
      </c>
    </row>
    <row r="118" spans="1:7" s="42" customFormat="1" ht="15.75" x14ac:dyDescent="0.2">
      <c r="A118" s="41">
        <v>111</v>
      </c>
      <c r="B118" s="22">
        <f>('2. PRE-OP'!B122)</f>
        <v>0</v>
      </c>
      <c r="C118" s="22" t="str">
        <f>'2. PRE-OP'!O122</f>
        <v>INVALID SCORE</v>
      </c>
      <c r="D118" s="22" t="str">
        <f>VLOOKUP(A118:A722,'2. PRE-OP'!A122:N726,14,FALSE)</f>
        <v>INVALID SCORE</v>
      </c>
      <c r="E118" s="22" t="str">
        <f>'3. POST-OP'!O122</f>
        <v>INVALID SCORE</v>
      </c>
      <c r="F118" s="22" t="str">
        <f>VLOOKUP(A118:A722,'3. POST-OP'!A122:N726,14,FALSE)</f>
        <v>INVALID SCORE</v>
      </c>
      <c r="G118" s="31" t="e">
        <f t="shared" si="4"/>
        <v>#VALUE!</v>
      </c>
    </row>
    <row r="119" spans="1:7" s="42" customFormat="1" ht="15.75" x14ac:dyDescent="0.2">
      <c r="A119" s="41">
        <v>112</v>
      </c>
      <c r="B119" s="22">
        <f>('2. PRE-OP'!B123)</f>
        <v>0</v>
      </c>
      <c r="C119" s="22" t="str">
        <f>'2. PRE-OP'!O123</f>
        <v>INVALID SCORE</v>
      </c>
      <c r="D119" s="22" t="str">
        <f>VLOOKUP(A119:A723,'2. PRE-OP'!A123:N727,14,FALSE)</f>
        <v>INVALID SCORE</v>
      </c>
      <c r="E119" s="22" t="str">
        <f>'3. POST-OP'!O123</f>
        <v>INVALID SCORE</v>
      </c>
      <c r="F119" s="22" t="str">
        <f>VLOOKUP(A119:A723,'3. POST-OP'!A123:N727,14,FALSE)</f>
        <v>INVALID SCORE</v>
      </c>
      <c r="G119" s="31" t="e">
        <f t="shared" si="4"/>
        <v>#VALUE!</v>
      </c>
    </row>
    <row r="120" spans="1:7" s="42" customFormat="1" ht="15.75" x14ac:dyDescent="0.2">
      <c r="A120" s="41">
        <v>113</v>
      </c>
      <c r="B120" s="22">
        <f>('2. PRE-OP'!B124)</f>
        <v>0</v>
      </c>
      <c r="C120" s="22" t="str">
        <f>'2. PRE-OP'!O124</f>
        <v>INVALID SCORE</v>
      </c>
      <c r="D120" s="22" t="str">
        <f>VLOOKUP(A120:A724,'2. PRE-OP'!A124:N728,14,FALSE)</f>
        <v>INVALID SCORE</v>
      </c>
      <c r="E120" s="22" t="str">
        <f>'3. POST-OP'!O124</f>
        <v>INVALID SCORE</v>
      </c>
      <c r="F120" s="22" t="str">
        <f>VLOOKUP(A120:A724,'3. POST-OP'!A124:N728,14,FALSE)</f>
        <v>INVALID SCORE</v>
      </c>
      <c r="G120" s="31" t="e">
        <f t="shared" si="4"/>
        <v>#VALUE!</v>
      </c>
    </row>
    <row r="121" spans="1:7" s="42" customFormat="1" ht="15.75" x14ac:dyDescent="0.2">
      <c r="A121" s="41">
        <v>114</v>
      </c>
      <c r="B121" s="22">
        <f>('2. PRE-OP'!B125)</f>
        <v>0</v>
      </c>
      <c r="C121" s="22" t="str">
        <f>'2. PRE-OP'!O125</f>
        <v>INVALID SCORE</v>
      </c>
      <c r="D121" s="22" t="str">
        <f>VLOOKUP(A121:A725,'2. PRE-OP'!A125:N729,14,FALSE)</f>
        <v>INVALID SCORE</v>
      </c>
      <c r="E121" s="22" t="str">
        <f>'3. POST-OP'!O125</f>
        <v>INVALID SCORE</v>
      </c>
      <c r="F121" s="22" t="str">
        <f>VLOOKUP(A121:A725,'3. POST-OP'!A125:N729,14,FALSE)</f>
        <v>INVALID SCORE</v>
      </c>
      <c r="G121" s="31" t="e">
        <f t="shared" si="4"/>
        <v>#VALUE!</v>
      </c>
    </row>
    <row r="122" spans="1:7" s="42" customFormat="1" ht="15.75" x14ac:dyDescent="0.2">
      <c r="A122" s="41">
        <v>115</v>
      </c>
      <c r="B122" s="22">
        <f>('2. PRE-OP'!B126)</f>
        <v>0</v>
      </c>
      <c r="C122" s="22" t="str">
        <f>'2. PRE-OP'!O126</f>
        <v>INVALID SCORE</v>
      </c>
      <c r="D122" s="22" t="str">
        <f>VLOOKUP(A122:A726,'2. PRE-OP'!A126:N730,14,FALSE)</f>
        <v>INVALID SCORE</v>
      </c>
      <c r="E122" s="22" t="str">
        <f>'3. POST-OP'!O126</f>
        <v>INVALID SCORE</v>
      </c>
      <c r="F122" s="22" t="str">
        <f>VLOOKUP(A122:A726,'3. POST-OP'!A126:N730,14,FALSE)</f>
        <v>INVALID SCORE</v>
      </c>
      <c r="G122" s="31" t="e">
        <f t="shared" si="4"/>
        <v>#VALUE!</v>
      </c>
    </row>
    <row r="123" spans="1:7" s="42" customFormat="1" ht="15.75" x14ac:dyDescent="0.2">
      <c r="A123" s="41">
        <v>116</v>
      </c>
      <c r="B123" s="22">
        <f>('2. PRE-OP'!B127)</f>
        <v>0</v>
      </c>
      <c r="C123" s="22" t="str">
        <f>'2. PRE-OP'!O127</f>
        <v>INVALID SCORE</v>
      </c>
      <c r="D123" s="22" t="str">
        <f>VLOOKUP(A123:A727,'2. PRE-OP'!A127:N731,14,FALSE)</f>
        <v>INVALID SCORE</v>
      </c>
      <c r="E123" s="22" t="str">
        <f>'3. POST-OP'!O127</f>
        <v>INVALID SCORE</v>
      </c>
      <c r="F123" s="22" t="str">
        <f>VLOOKUP(A123:A727,'3. POST-OP'!A127:N731,14,FALSE)</f>
        <v>INVALID SCORE</v>
      </c>
      <c r="G123" s="31" t="e">
        <f t="shared" si="4"/>
        <v>#VALUE!</v>
      </c>
    </row>
    <row r="124" spans="1:7" s="42" customFormat="1" ht="15.75" x14ac:dyDescent="0.2">
      <c r="A124" s="41">
        <v>117</v>
      </c>
      <c r="B124" s="22">
        <f>('2. PRE-OP'!B128)</f>
        <v>0</v>
      </c>
      <c r="C124" s="22" t="str">
        <f>'2. PRE-OP'!O128</f>
        <v>INVALID SCORE</v>
      </c>
      <c r="D124" s="22" t="str">
        <f>VLOOKUP(A124:A728,'2. PRE-OP'!A128:N732,14,FALSE)</f>
        <v>INVALID SCORE</v>
      </c>
      <c r="E124" s="22" t="str">
        <f>'3. POST-OP'!O128</f>
        <v>INVALID SCORE</v>
      </c>
      <c r="F124" s="22" t="str">
        <f>VLOOKUP(A124:A728,'3. POST-OP'!A128:N732,14,FALSE)</f>
        <v>INVALID SCORE</v>
      </c>
      <c r="G124" s="31" t="e">
        <f t="shared" si="4"/>
        <v>#VALUE!</v>
      </c>
    </row>
    <row r="125" spans="1:7" s="42" customFormat="1" ht="15.75" x14ac:dyDescent="0.2">
      <c r="A125" s="41">
        <v>118</v>
      </c>
      <c r="B125" s="22">
        <f>('2. PRE-OP'!B129)</f>
        <v>0</v>
      </c>
      <c r="C125" s="22" t="str">
        <f>'2. PRE-OP'!O129</f>
        <v>INVALID SCORE</v>
      </c>
      <c r="D125" s="22" t="str">
        <f>VLOOKUP(A125:A729,'2. PRE-OP'!A129:N733,14,FALSE)</f>
        <v>INVALID SCORE</v>
      </c>
      <c r="E125" s="22" t="str">
        <f>'3. POST-OP'!O129</f>
        <v>INVALID SCORE</v>
      </c>
      <c r="F125" s="22" t="str">
        <f>VLOOKUP(A125:A729,'3. POST-OP'!A129:N733,14,FALSE)</f>
        <v>INVALID SCORE</v>
      </c>
      <c r="G125" s="31" t="e">
        <f t="shared" si="4"/>
        <v>#VALUE!</v>
      </c>
    </row>
    <row r="126" spans="1:7" s="42" customFormat="1" ht="15.75" x14ac:dyDescent="0.2">
      <c r="A126" s="41">
        <v>119</v>
      </c>
      <c r="B126" s="22">
        <f>('2. PRE-OP'!B130)</f>
        <v>0</v>
      </c>
      <c r="C126" s="22" t="str">
        <f>'2. PRE-OP'!O130</f>
        <v>INVALID SCORE</v>
      </c>
      <c r="D126" s="22" t="str">
        <f>VLOOKUP(A126:A730,'2. PRE-OP'!A130:N734,14,FALSE)</f>
        <v>INVALID SCORE</v>
      </c>
      <c r="E126" s="22" t="str">
        <f>'3. POST-OP'!O130</f>
        <v>INVALID SCORE</v>
      </c>
      <c r="F126" s="22" t="str">
        <f>VLOOKUP(A126:A730,'3. POST-OP'!A130:N734,14,FALSE)</f>
        <v>INVALID SCORE</v>
      </c>
      <c r="G126" s="31" t="e">
        <f t="shared" si="4"/>
        <v>#VALUE!</v>
      </c>
    </row>
    <row r="127" spans="1:7" s="42" customFormat="1" ht="15.75" x14ac:dyDescent="0.2">
      <c r="A127" s="41">
        <v>120</v>
      </c>
      <c r="B127" s="22">
        <f>('2. PRE-OP'!B131)</f>
        <v>0</v>
      </c>
      <c r="C127" s="22" t="str">
        <f>'2. PRE-OP'!O131</f>
        <v>INVALID SCORE</v>
      </c>
      <c r="D127" s="22" t="str">
        <f>VLOOKUP(A127:A731,'2. PRE-OP'!A131:N735,14,FALSE)</f>
        <v>INVALID SCORE</v>
      </c>
      <c r="E127" s="22" t="str">
        <f>'3. POST-OP'!O131</f>
        <v>INVALID SCORE</v>
      </c>
      <c r="F127" s="22" t="str">
        <f>VLOOKUP(A127:A731,'3. POST-OP'!A131:N735,14,FALSE)</f>
        <v>INVALID SCORE</v>
      </c>
      <c r="G127" s="31" t="e">
        <f t="shared" si="4"/>
        <v>#VALUE!</v>
      </c>
    </row>
    <row r="128" spans="1:7" s="42" customFormat="1" ht="15.75" x14ac:dyDescent="0.2">
      <c r="A128" s="41">
        <v>121</v>
      </c>
      <c r="B128" s="22">
        <f>('2. PRE-OP'!B132)</f>
        <v>0</v>
      </c>
      <c r="C128" s="22" t="str">
        <f>'2. PRE-OP'!O132</f>
        <v>INVALID SCORE</v>
      </c>
      <c r="D128" s="22" t="str">
        <f>VLOOKUP(A128:A732,'2. PRE-OP'!A132:N736,14,FALSE)</f>
        <v>INVALID SCORE</v>
      </c>
      <c r="E128" s="22" t="str">
        <f>'3. POST-OP'!O132</f>
        <v>INVALID SCORE</v>
      </c>
      <c r="F128" s="22" t="str">
        <f>VLOOKUP(A128:A732,'3. POST-OP'!A132:N736,14,FALSE)</f>
        <v>INVALID SCORE</v>
      </c>
      <c r="G128" s="31" t="e">
        <f t="shared" si="4"/>
        <v>#VALUE!</v>
      </c>
    </row>
    <row r="129" spans="1:7" s="42" customFormat="1" ht="15.75" x14ac:dyDescent="0.2">
      <c r="A129" s="41">
        <v>122</v>
      </c>
      <c r="B129" s="22">
        <f>('2. PRE-OP'!B133)</f>
        <v>0</v>
      </c>
      <c r="C129" s="22" t="str">
        <f>'2. PRE-OP'!O133</f>
        <v>INVALID SCORE</v>
      </c>
      <c r="D129" s="22" t="str">
        <f>VLOOKUP(A129:A733,'2. PRE-OP'!A133:N737,14,FALSE)</f>
        <v>INVALID SCORE</v>
      </c>
      <c r="E129" s="22" t="str">
        <f>'3. POST-OP'!O133</f>
        <v>INVALID SCORE</v>
      </c>
      <c r="F129" s="22" t="str">
        <f>VLOOKUP(A129:A733,'3. POST-OP'!A133:N737,14,FALSE)</f>
        <v>INVALID SCORE</v>
      </c>
      <c r="G129" s="31" t="e">
        <f t="shared" si="4"/>
        <v>#VALUE!</v>
      </c>
    </row>
    <row r="130" spans="1:7" s="42" customFormat="1" ht="15.75" x14ac:dyDescent="0.2">
      <c r="A130" s="41">
        <v>123</v>
      </c>
      <c r="B130" s="22">
        <f>('2. PRE-OP'!B134)</f>
        <v>0</v>
      </c>
      <c r="C130" s="22" t="str">
        <f>'2. PRE-OP'!O134</f>
        <v>INVALID SCORE</v>
      </c>
      <c r="D130" s="22" t="str">
        <f>VLOOKUP(A130:A734,'2. PRE-OP'!A134:N738,14,FALSE)</f>
        <v>INVALID SCORE</v>
      </c>
      <c r="E130" s="22" t="str">
        <f>'3. POST-OP'!O134</f>
        <v>INVALID SCORE</v>
      </c>
      <c r="F130" s="22" t="str">
        <f>VLOOKUP(A130:A734,'3. POST-OP'!A134:N738,14,FALSE)</f>
        <v>INVALID SCORE</v>
      </c>
      <c r="G130" s="31" t="e">
        <f t="shared" si="4"/>
        <v>#VALUE!</v>
      </c>
    </row>
    <row r="131" spans="1:7" s="42" customFormat="1" ht="15.75" x14ac:dyDescent="0.2">
      <c r="A131" s="41">
        <v>124</v>
      </c>
      <c r="B131" s="22">
        <f>('2. PRE-OP'!B135)</f>
        <v>0</v>
      </c>
      <c r="C131" s="22" t="str">
        <f>'2. PRE-OP'!O135</f>
        <v>INVALID SCORE</v>
      </c>
      <c r="D131" s="22" t="str">
        <f>VLOOKUP(A131:A735,'2. PRE-OP'!A135:N739,14,FALSE)</f>
        <v>INVALID SCORE</v>
      </c>
      <c r="E131" s="22" t="str">
        <f>'3. POST-OP'!O135</f>
        <v>INVALID SCORE</v>
      </c>
      <c r="F131" s="22" t="str">
        <f>VLOOKUP(A131:A735,'3. POST-OP'!A135:N739,14,FALSE)</f>
        <v>INVALID SCORE</v>
      </c>
      <c r="G131" s="31" t="e">
        <f t="shared" si="4"/>
        <v>#VALUE!</v>
      </c>
    </row>
    <row r="132" spans="1:7" s="42" customFormat="1" ht="15.75" x14ac:dyDescent="0.2">
      <c r="A132" s="41">
        <v>125</v>
      </c>
      <c r="B132" s="22">
        <f>('2. PRE-OP'!B136)</f>
        <v>0</v>
      </c>
      <c r="C132" s="22" t="str">
        <f>'2. PRE-OP'!O136</f>
        <v>INVALID SCORE</v>
      </c>
      <c r="D132" s="22" t="str">
        <f>VLOOKUP(A132:A736,'2. PRE-OP'!A136:N740,14,FALSE)</f>
        <v>INVALID SCORE</v>
      </c>
      <c r="E132" s="22" t="str">
        <f>'3. POST-OP'!O136</f>
        <v>INVALID SCORE</v>
      </c>
      <c r="F132" s="22" t="str">
        <f>VLOOKUP(A132:A736,'3. POST-OP'!A136:N740,14,FALSE)</f>
        <v>INVALID SCORE</v>
      </c>
      <c r="G132" s="31" t="e">
        <f t="shared" si="4"/>
        <v>#VALUE!</v>
      </c>
    </row>
    <row r="133" spans="1:7" s="42" customFormat="1" ht="15.75" x14ac:dyDescent="0.2">
      <c r="A133" s="41">
        <v>126</v>
      </c>
      <c r="B133" s="22">
        <f>('2. PRE-OP'!B137)</f>
        <v>0</v>
      </c>
      <c r="C133" s="22" t="str">
        <f>'2. PRE-OP'!O137</f>
        <v>INVALID SCORE</v>
      </c>
      <c r="D133" s="22" t="str">
        <f>VLOOKUP(A133:A737,'2. PRE-OP'!A137:N741,14,FALSE)</f>
        <v>INVALID SCORE</v>
      </c>
      <c r="E133" s="22" t="str">
        <f>'3. POST-OP'!O137</f>
        <v>INVALID SCORE</v>
      </c>
      <c r="F133" s="22" t="str">
        <f>VLOOKUP(A133:A737,'3. POST-OP'!A137:N741,14,FALSE)</f>
        <v>INVALID SCORE</v>
      </c>
      <c r="G133" s="31" t="e">
        <f t="shared" si="4"/>
        <v>#VALUE!</v>
      </c>
    </row>
    <row r="134" spans="1:7" s="42" customFormat="1" ht="15.75" x14ac:dyDescent="0.2">
      <c r="A134" s="41">
        <v>127</v>
      </c>
      <c r="B134" s="22">
        <f>('2. PRE-OP'!B138)</f>
        <v>0</v>
      </c>
      <c r="C134" s="22" t="str">
        <f>'2. PRE-OP'!O138</f>
        <v>INVALID SCORE</v>
      </c>
      <c r="D134" s="22" t="str">
        <f>VLOOKUP(A134:A738,'2. PRE-OP'!A138:N742,14,FALSE)</f>
        <v>INVALID SCORE</v>
      </c>
      <c r="E134" s="22" t="str">
        <f>'3. POST-OP'!O138</f>
        <v>INVALID SCORE</v>
      </c>
      <c r="F134" s="22" t="str">
        <f>VLOOKUP(A134:A738,'3. POST-OP'!A138:N742,14,FALSE)</f>
        <v>INVALID SCORE</v>
      </c>
      <c r="G134" s="31" t="e">
        <f t="shared" si="4"/>
        <v>#VALUE!</v>
      </c>
    </row>
    <row r="135" spans="1:7" s="42" customFormat="1" ht="15.75" x14ac:dyDescent="0.2">
      <c r="A135" s="41">
        <v>128</v>
      </c>
      <c r="B135" s="22">
        <f>('2. PRE-OP'!B139)</f>
        <v>0</v>
      </c>
      <c r="C135" s="22" t="str">
        <f>'2. PRE-OP'!O139</f>
        <v>INVALID SCORE</v>
      </c>
      <c r="D135" s="22" t="str">
        <f>VLOOKUP(A135:A739,'2. PRE-OP'!A139:N743,14,FALSE)</f>
        <v>INVALID SCORE</v>
      </c>
      <c r="E135" s="22" t="str">
        <f>'3. POST-OP'!O139</f>
        <v>INVALID SCORE</v>
      </c>
      <c r="F135" s="22" t="str">
        <f>VLOOKUP(A135:A739,'3. POST-OP'!A139:N743,14,FALSE)</f>
        <v>INVALID SCORE</v>
      </c>
      <c r="G135" s="31" t="e">
        <f t="shared" si="4"/>
        <v>#VALUE!</v>
      </c>
    </row>
    <row r="136" spans="1:7" s="42" customFormat="1" ht="15.75" x14ac:dyDescent="0.2">
      <c r="A136" s="41">
        <v>129</v>
      </c>
      <c r="B136" s="22">
        <f>('2. PRE-OP'!B140)</f>
        <v>0</v>
      </c>
      <c r="C136" s="22" t="str">
        <f>'2. PRE-OP'!O140</f>
        <v>INVALID SCORE</v>
      </c>
      <c r="D136" s="22" t="str">
        <f>VLOOKUP(A136:A740,'2. PRE-OP'!A140:N744,14,FALSE)</f>
        <v>INVALID SCORE</v>
      </c>
      <c r="E136" s="22" t="str">
        <f>'3. POST-OP'!O140</f>
        <v>INVALID SCORE</v>
      </c>
      <c r="F136" s="22" t="str">
        <f>VLOOKUP(A136:A740,'3. POST-OP'!A140:N744,14,FALSE)</f>
        <v>INVALID SCORE</v>
      </c>
      <c r="G136" s="31" t="e">
        <f t="shared" ref="G136:G199" si="5">(E136-C136)</f>
        <v>#VALUE!</v>
      </c>
    </row>
    <row r="137" spans="1:7" s="42" customFormat="1" ht="15.75" x14ac:dyDescent="0.2">
      <c r="A137" s="41">
        <v>130</v>
      </c>
      <c r="B137" s="22">
        <f>('2. PRE-OP'!B141)</f>
        <v>0</v>
      </c>
      <c r="C137" s="22" t="str">
        <f>'2. PRE-OP'!O141</f>
        <v>INVALID SCORE</v>
      </c>
      <c r="D137" s="22" t="str">
        <f>VLOOKUP(A137:A741,'2. PRE-OP'!A141:N745,14,FALSE)</f>
        <v>INVALID SCORE</v>
      </c>
      <c r="E137" s="22" t="str">
        <f>'3. POST-OP'!O141</f>
        <v>INVALID SCORE</v>
      </c>
      <c r="F137" s="22" t="str">
        <f>VLOOKUP(A137:A741,'3. POST-OP'!A141:N745,14,FALSE)</f>
        <v>INVALID SCORE</v>
      </c>
      <c r="G137" s="31" t="e">
        <f t="shared" si="5"/>
        <v>#VALUE!</v>
      </c>
    </row>
    <row r="138" spans="1:7" s="42" customFormat="1" ht="15.75" x14ac:dyDescent="0.2">
      <c r="A138" s="41">
        <v>131</v>
      </c>
      <c r="B138" s="22">
        <f>('2. PRE-OP'!B142)</f>
        <v>0</v>
      </c>
      <c r="C138" s="22" t="str">
        <f>'2. PRE-OP'!O142</f>
        <v>INVALID SCORE</v>
      </c>
      <c r="D138" s="22" t="str">
        <f>VLOOKUP(A138:A742,'2. PRE-OP'!A142:N746,14,FALSE)</f>
        <v>INVALID SCORE</v>
      </c>
      <c r="E138" s="22" t="str">
        <f>'3. POST-OP'!O142</f>
        <v>INVALID SCORE</v>
      </c>
      <c r="F138" s="22" t="str">
        <f>VLOOKUP(A138:A742,'3. POST-OP'!A142:N746,14,FALSE)</f>
        <v>INVALID SCORE</v>
      </c>
      <c r="G138" s="31" t="e">
        <f t="shared" si="5"/>
        <v>#VALUE!</v>
      </c>
    </row>
    <row r="139" spans="1:7" s="42" customFormat="1" ht="15.75" x14ac:dyDescent="0.2">
      <c r="A139" s="41">
        <v>132</v>
      </c>
      <c r="B139" s="22">
        <f>('2. PRE-OP'!B143)</f>
        <v>0</v>
      </c>
      <c r="C139" s="22" t="str">
        <f>'2. PRE-OP'!O143</f>
        <v>INVALID SCORE</v>
      </c>
      <c r="D139" s="22" t="str">
        <f>VLOOKUP(A139:A743,'2. PRE-OP'!A143:N747,14,FALSE)</f>
        <v>INVALID SCORE</v>
      </c>
      <c r="E139" s="22" t="str">
        <f>'3. POST-OP'!O143</f>
        <v>INVALID SCORE</v>
      </c>
      <c r="F139" s="22" t="str">
        <f>VLOOKUP(A139:A743,'3. POST-OP'!A143:N747,14,FALSE)</f>
        <v>INVALID SCORE</v>
      </c>
      <c r="G139" s="31" t="e">
        <f t="shared" si="5"/>
        <v>#VALUE!</v>
      </c>
    </row>
    <row r="140" spans="1:7" s="42" customFormat="1" ht="15.75" x14ac:dyDescent="0.2">
      <c r="A140" s="41">
        <v>133</v>
      </c>
      <c r="B140" s="22">
        <f>('2. PRE-OP'!B144)</f>
        <v>0</v>
      </c>
      <c r="C140" s="22" t="str">
        <f>'2. PRE-OP'!O144</f>
        <v>INVALID SCORE</v>
      </c>
      <c r="D140" s="22" t="str">
        <f>VLOOKUP(A140:A744,'2. PRE-OP'!A144:N748,14,FALSE)</f>
        <v>INVALID SCORE</v>
      </c>
      <c r="E140" s="22" t="str">
        <f>'3. POST-OP'!O144</f>
        <v>INVALID SCORE</v>
      </c>
      <c r="F140" s="22" t="str">
        <f>VLOOKUP(A140:A744,'3. POST-OP'!A144:N748,14,FALSE)</f>
        <v>INVALID SCORE</v>
      </c>
      <c r="G140" s="31" t="e">
        <f t="shared" si="5"/>
        <v>#VALUE!</v>
      </c>
    </row>
    <row r="141" spans="1:7" s="42" customFormat="1" ht="15.75" x14ac:dyDescent="0.2">
      <c r="A141" s="41">
        <v>134</v>
      </c>
      <c r="B141" s="22">
        <f>('2. PRE-OP'!B145)</f>
        <v>0</v>
      </c>
      <c r="C141" s="22" t="str">
        <f>'2. PRE-OP'!O145</f>
        <v>INVALID SCORE</v>
      </c>
      <c r="D141" s="22" t="str">
        <f>VLOOKUP(A141:A745,'2. PRE-OP'!A145:N749,14,FALSE)</f>
        <v>INVALID SCORE</v>
      </c>
      <c r="E141" s="22" t="str">
        <f>'3. POST-OP'!O145</f>
        <v>INVALID SCORE</v>
      </c>
      <c r="F141" s="22" t="str">
        <f>VLOOKUP(A141:A745,'3. POST-OP'!A145:N749,14,FALSE)</f>
        <v>INVALID SCORE</v>
      </c>
      <c r="G141" s="31" t="e">
        <f t="shared" si="5"/>
        <v>#VALUE!</v>
      </c>
    </row>
    <row r="142" spans="1:7" s="42" customFormat="1" ht="15.75" x14ac:dyDescent="0.2">
      <c r="A142" s="41">
        <v>135</v>
      </c>
      <c r="B142" s="22">
        <f>('2. PRE-OP'!B146)</f>
        <v>0</v>
      </c>
      <c r="C142" s="22" t="str">
        <f>'2. PRE-OP'!O146</f>
        <v>INVALID SCORE</v>
      </c>
      <c r="D142" s="22" t="str">
        <f>VLOOKUP(A142:A746,'2. PRE-OP'!A146:N750,14,FALSE)</f>
        <v>INVALID SCORE</v>
      </c>
      <c r="E142" s="22" t="str">
        <f>'3. POST-OP'!O146</f>
        <v>INVALID SCORE</v>
      </c>
      <c r="F142" s="22" t="str">
        <f>VLOOKUP(A142:A746,'3. POST-OP'!A146:N750,14,FALSE)</f>
        <v>INVALID SCORE</v>
      </c>
      <c r="G142" s="31" t="e">
        <f t="shared" si="5"/>
        <v>#VALUE!</v>
      </c>
    </row>
    <row r="143" spans="1:7" s="42" customFormat="1" ht="15.75" x14ac:dyDescent="0.2">
      <c r="A143" s="41">
        <v>136</v>
      </c>
      <c r="B143" s="22">
        <f>('2. PRE-OP'!B147)</f>
        <v>0</v>
      </c>
      <c r="C143" s="22" t="str">
        <f>'2. PRE-OP'!O147</f>
        <v>INVALID SCORE</v>
      </c>
      <c r="D143" s="22" t="str">
        <f>VLOOKUP(A143:A747,'2. PRE-OP'!A147:N751,14,FALSE)</f>
        <v>INVALID SCORE</v>
      </c>
      <c r="E143" s="22" t="str">
        <f>'3. POST-OP'!O147</f>
        <v>INVALID SCORE</v>
      </c>
      <c r="F143" s="22" t="str">
        <f>VLOOKUP(A143:A747,'3. POST-OP'!A147:N751,14,FALSE)</f>
        <v>INVALID SCORE</v>
      </c>
      <c r="G143" s="31" t="e">
        <f t="shared" si="5"/>
        <v>#VALUE!</v>
      </c>
    </row>
    <row r="144" spans="1:7" s="42" customFormat="1" ht="15.75" x14ac:dyDescent="0.2">
      <c r="A144" s="41">
        <v>137</v>
      </c>
      <c r="B144" s="22">
        <f>('2. PRE-OP'!B148)</f>
        <v>0</v>
      </c>
      <c r="C144" s="22" t="str">
        <f>'2. PRE-OP'!O148</f>
        <v>INVALID SCORE</v>
      </c>
      <c r="D144" s="22" t="str">
        <f>VLOOKUP(A144:A748,'2. PRE-OP'!A148:N752,14,FALSE)</f>
        <v>INVALID SCORE</v>
      </c>
      <c r="E144" s="22" t="str">
        <f>'3. POST-OP'!O148</f>
        <v>INVALID SCORE</v>
      </c>
      <c r="F144" s="22" t="str">
        <f>VLOOKUP(A144:A748,'3. POST-OP'!A148:N752,14,FALSE)</f>
        <v>INVALID SCORE</v>
      </c>
      <c r="G144" s="31" t="e">
        <f t="shared" si="5"/>
        <v>#VALUE!</v>
      </c>
    </row>
    <row r="145" spans="1:7" s="42" customFormat="1" ht="15.75" x14ac:dyDescent="0.2">
      <c r="A145" s="41">
        <v>138</v>
      </c>
      <c r="B145" s="22">
        <f>('2. PRE-OP'!B149)</f>
        <v>0</v>
      </c>
      <c r="C145" s="22" t="str">
        <f>'2. PRE-OP'!O149</f>
        <v>INVALID SCORE</v>
      </c>
      <c r="D145" s="22" t="str">
        <f>VLOOKUP(A145:A749,'2. PRE-OP'!A149:N753,14,FALSE)</f>
        <v>INVALID SCORE</v>
      </c>
      <c r="E145" s="22" t="str">
        <f>'3. POST-OP'!O149</f>
        <v>INVALID SCORE</v>
      </c>
      <c r="F145" s="22" t="str">
        <f>VLOOKUP(A145:A749,'3. POST-OP'!A149:N753,14,FALSE)</f>
        <v>INVALID SCORE</v>
      </c>
      <c r="G145" s="31" t="e">
        <f t="shared" si="5"/>
        <v>#VALUE!</v>
      </c>
    </row>
    <row r="146" spans="1:7" s="42" customFormat="1" ht="15.75" x14ac:dyDescent="0.2">
      <c r="A146" s="41">
        <v>139</v>
      </c>
      <c r="B146" s="22">
        <f>('2. PRE-OP'!B150)</f>
        <v>0</v>
      </c>
      <c r="C146" s="22" t="str">
        <f>'2. PRE-OP'!O150</f>
        <v>INVALID SCORE</v>
      </c>
      <c r="D146" s="22" t="str">
        <f>VLOOKUP(A146:A750,'2. PRE-OP'!A150:N754,14,FALSE)</f>
        <v>INVALID SCORE</v>
      </c>
      <c r="E146" s="22" t="str">
        <f>'3. POST-OP'!O150</f>
        <v>INVALID SCORE</v>
      </c>
      <c r="F146" s="22" t="str">
        <f>VLOOKUP(A146:A750,'3. POST-OP'!A150:N754,14,FALSE)</f>
        <v>INVALID SCORE</v>
      </c>
      <c r="G146" s="31" t="e">
        <f t="shared" si="5"/>
        <v>#VALUE!</v>
      </c>
    </row>
    <row r="147" spans="1:7" s="42" customFormat="1" ht="15.75" x14ac:dyDescent="0.2">
      <c r="A147" s="41">
        <v>140</v>
      </c>
      <c r="B147" s="22">
        <f>('2. PRE-OP'!B151)</f>
        <v>0</v>
      </c>
      <c r="C147" s="22" t="str">
        <f>'2. PRE-OP'!O151</f>
        <v>INVALID SCORE</v>
      </c>
      <c r="D147" s="22" t="str">
        <f>VLOOKUP(A147:A751,'2. PRE-OP'!A151:N755,14,FALSE)</f>
        <v>INVALID SCORE</v>
      </c>
      <c r="E147" s="22" t="str">
        <f>'3. POST-OP'!O151</f>
        <v>INVALID SCORE</v>
      </c>
      <c r="F147" s="22" t="str">
        <f>VLOOKUP(A147:A751,'3. POST-OP'!A151:N755,14,FALSE)</f>
        <v>INVALID SCORE</v>
      </c>
      <c r="G147" s="31" t="e">
        <f t="shared" si="5"/>
        <v>#VALUE!</v>
      </c>
    </row>
    <row r="148" spans="1:7" s="42" customFormat="1" ht="15.75" x14ac:dyDescent="0.2">
      <c r="A148" s="41">
        <v>141</v>
      </c>
      <c r="B148" s="22">
        <f>('2. PRE-OP'!B152)</f>
        <v>0</v>
      </c>
      <c r="C148" s="22" t="str">
        <f>'2. PRE-OP'!O152</f>
        <v>INVALID SCORE</v>
      </c>
      <c r="D148" s="22" t="str">
        <f>VLOOKUP(A148:A752,'2. PRE-OP'!A152:N756,14,FALSE)</f>
        <v>INVALID SCORE</v>
      </c>
      <c r="E148" s="22" t="str">
        <f>'3. POST-OP'!O152</f>
        <v>INVALID SCORE</v>
      </c>
      <c r="F148" s="22" t="str">
        <f>VLOOKUP(A148:A752,'3. POST-OP'!A152:N756,14,FALSE)</f>
        <v>INVALID SCORE</v>
      </c>
      <c r="G148" s="31" t="e">
        <f t="shared" si="5"/>
        <v>#VALUE!</v>
      </c>
    </row>
    <row r="149" spans="1:7" s="42" customFormat="1" ht="15.75" x14ac:dyDescent="0.2">
      <c r="A149" s="41">
        <v>142</v>
      </c>
      <c r="B149" s="22">
        <f>('2. PRE-OP'!B153)</f>
        <v>0</v>
      </c>
      <c r="C149" s="22" t="str">
        <f>'2. PRE-OP'!O153</f>
        <v>INVALID SCORE</v>
      </c>
      <c r="D149" s="22" t="str">
        <f>VLOOKUP(A149:A753,'2. PRE-OP'!A153:N757,14,FALSE)</f>
        <v>INVALID SCORE</v>
      </c>
      <c r="E149" s="22" t="str">
        <f>'3. POST-OP'!O153</f>
        <v>INVALID SCORE</v>
      </c>
      <c r="F149" s="22" t="str">
        <f>VLOOKUP(A149:A753,'3. POST-OP'!A153:N757,14,FALSE)</f>
        <v>INVALID SCORE</v>
      </c>
      <c r="G149" s="31" t="e">
        <f t="shared" si="5"/>
        <v>#VALUE!</v>
      </c>
    </row>
    <row r="150" spans="1:7" s="42" customFormat="1" ht="15.75" x14ac:dyDescent="0.2">
      <c r="A150" s="41">
        <v>143</v>
      </c>
      <c r="B150" s="22">
        <f>('2. PRE-OP'!B154)</f>
        <v>0</v>
      </c>
      <c r="C150" s="22" t="str">
        <f>'2. PRE-OP'!O154</f>
        <v>INVALID SCORE</v>
      </c>
      <c r="D150" s="22" t="str">
        <f>VLOOKUP(A150:A754,'2. PRE-OP'!A154:N758,14,FALSE)</f>
        <v>INVALID SCORE</v>
      </c>
      <c r="E150" s="22" t="str">
        <f>'3. POST-OP'!O154</f>
        <v>INVALID SCORE</v>
      </c>
      <c r="F150" s="22" t="str">
        <f>VLOOKUP(A150:A754,'3. POST-OP'!A154:N758,14,FALSE)</f>
        <v>INVALID SCORE</v>
      </c>
      <c r="G150" s="31" t="e">
        <f t="shared" si="5"/>
        <v>#VALUE!</v>
      </c>
    </row>
    <row r="151" spans="1:7" s="42" customFormat="1" ht="15.75" x14ac:dyDescent="0.2">
      <c r="A151" s="41">
        <v>144</v>
      </c>
      <c r="B151" s="22">
        <f>('2. PRE-OP'!B155)</f>
        <v>0</v>
      </c>
      <c r="C151" s="22" t="str">
        <f>'2. PRE-OP'!O155</f>
        <v>INVALID SCORE</v>
      </c>
      <c r="D151" s="22" t="str">
        <f>VLOOKUP(A151:A755,'2. PRE-OP'!A155:N759,14,FALSE)</f>
        <v>INVALID SCORE</v>
      </c>
      <c r="E151" s="22" t="str">
        <f>'3. POST-OP'!O155</f>
        <v>INVALID SCORE</v>
      </c>
      <c r="F151" s="22" t="str">
        <f>VLOOKUP(A151:A755,'3. POST-OP'!A155:N759,14,FALSE)</f>
        <v>INVALID SCORE</v>
      </c>
      <c r="G151" s="31" t="e">
        <f t="shared" si="5"/>
        <v>#VALUE!</v>
      </c>
    </row>
    <row r="152" spans="1:7" s="42" customFormat="1" ht="15.75" x14ac:dyDescent="0.2">
      <c r="A152" s="41">
        <v>145</v>
      </c>
      <c r="B152" s="22">
        <f>('2. PRE-OP'!B156)</f>
        <v>0</v>
      </c>
      <c r="C152" s="22" t="str">
        <f>'2. PRE-OP'!O156</f>
        <v>INVALID SCORE</v>
      </c>
      <c r="D152" s="22" t="str">
        <f>VLOOKUP(A152:A756,'2. PRE-OP'!A156:N760,14,FALSE)</f>
        <v>INVALID SCORE</v>
      </c>
      <c r="E152" s="22" t="str">
        <f>'3. POST-OP'!O156</f>
        <v>INVALID SCORE</v>
      </c>
      <c r="F152" s="22" t="str">
        <f>VLOOKUP(A152:A756,'3. POST-OP'!A156:N760,14,FALSE)</f>
        <v>INVALID SCORE</v>
      </c>
      <c r="G152" s="31" t="e">
        <f t="shared" si="5"/>
        <v>#VALUE!</v>
      </c>
    </row>
    <row r="153" spans="1:7" s="42" customFormat="1" ht="15.75" x14ac:dyDescent="0.2">
      <c r="A153" s="41">
        <v>146</v>
      </c>
      <c r="B153" s="22">
        <f>('2. PRE-OP'!B157)</f>
        <v>0</v>
      </c>
      <c r="C153" s="22" t="str">
        <f>'2. PRE-OP'!O157</f>
        <v>INVALID SCORE</v>
      </c>
      <c r="D153" s="22" t="str">
        <f>VLOOKUP(A153:A757,'2. PRE-OP'!A157:N761,14,FALSE)</f>
        <v>INVALID SCORE</v>
      </c>
      <c r="E153" s="22" t="str">
        <f>'3. POST-OP'!O157</f>
        <v>INVALID SCORE</v>
      </c>
      <c r="F153" s="22" t="str">
        <f>VLOOKUP(A153:A757,'3. POST-OP'!A157:N761,14,FALSE)</f>
        <v>INVALID SCORE</v>
      </c>
      <c r="G153" s="31" t="e">
        <f t="shared" si="5"/>
        <v>#VALUE!</v>
      </c>
    </row>
    <row r="154" spans="1:7" s="42" customFormat="1" ht="15.75" x14ac:dyDescent="0.2">
      <c r="A154" s="41">
        <v>147</v>
      </c>
      <c r="B154" s="22">
        <f>('2. PRE-OP'!B158)</f>
        <v>0</v>
      </c>
      <c r="C154" s="22" t="str">
        <f>'2. PRE-OP'!O158</f>
        <v>INVALID SCORE</v>
      </c>
      <c r="D154" s="22" t="str">
        <f>VLOOKUP(A154:A758,'2. PRE-OP'!A158:N762,14,FALSE)</f>
        <v>INVALID SCORE</v>
      </c>
      <c r="E154" s="22" t="str">
        <f>'3. POST-OP'!O158</f>
        <v>INVALID SCORE</v>
      </c>
      <c r="F154" s="22" t="str">
        <f>VLOOKUP(A154:A758,'3. POST-OP'!A158:N762,14,FALSE)</f>
        <v>INVALID SCORE</v>
      </c>
      <c r="G154" s="31" t="e">
        <f t="shared" si="5"/>
        <v>#VALUE!</v>
      </c>
    </row>
    <row r="155" spans="1:7" s="42" customFormat="1" ht="15.75" x14ac:dyDescent="0.2">
      <c r="A155" s="41">
        <v>148</v>
      </c>
      <c r="B155" s="22">
        <f>('2. PRE-OP'!B159)</f>
        <v>0</v>
      </c>
      <c r="C155" s="22" t="str">
        <f>'2. PRE-OP'!O159</f>
        <v>INVALID SCORE</v>
      </c>
      <c r="D155" s="22" t="str">
        <f>VLOOKUP(A155:A759,'2. PRE-OP'!A159:N763,14,FALSE)</f>
        <v>INVALID SCORE</v>
      </c>
      <c r="E155" s="22" t="str">
        <f>'3. POST-OP'!O159</f>
        <v>INVALID SCORE</v>
      </c>
      <c r="F155" s="22" t="str">
        <f>VLOOKUP(A155:A759,'3. POST-OP'!A159:N763,14,FALSE)</f>
        <v>INVALID SCORE</v>
      </c>
      <c r="G155" s="31" t="e">
        <f t="shared" si="5"/>
        <v>#VALUE!</v>
      </c>
    </row>
    <row r="156" spans="1:7" s="42" customFormat="1" ht="15.75" x14ac:dyDescent="0.2">
      <c r="A156" s="41">
        <v>149</v>
      </c>
      <c r="B156" s="22">
        <f>('2. PRE-OP'!B160)</f>
        <v>0</v>
      </c>
      <c r="C156" s="22" t="str">
        <f>'2. PRE-OP'!O160</f>
        <v>INVALID SCORE</v>
      </c>
      <c r="D156" s="22" t="str">
        <f>VLOOKUP(A156:A760,'2. PRE-OP'!A160:N764,14,FALSE)</f>
        <v>INVALID SCORE</v>
      </c>
      <c r="E156" s="22" t="str">
        <f>'3. POST-OP'!O160</f>
        <v>INVALID SCORE</v>
      </c>
      <c r="F156" s="22" t="str">
        <f>VLOOKUP(A156:A760,'3. POST-OP'!A160:N764,14,FALSE)</f>
        <v>INVALID SCORE</v>
      </c>
      <c r="G156" s="31" t="e">
        <f t="shared" si="5"/>
        <v>#VALUE!</v>
      </c>
    </row>
    <row r="157" spans="1:7" s="42" customFormat="1" ht="15.75" x14ac:dyDescent="0.2">
      <c r="A157" s="41">
        <v>150</v>
      </c>
      <c r="B157" s="22">
        <f>('2. PRE-OP'!B161)</f>
        <v>0</v>
      </c>
      <c r="C157" s="22" t="str">
        <f>'2. PRE-OP'!O161</f>
        <v>INVALID SCORE</v>
      </c>
      <c r="D157" s="22" t="str">
        <f>VLOOKUP(A157:A761,'2. PRE-OP'!A161:N765,14,FALSE)</f>
        <v>INVALID SCORE</v>
      </c>
      <c r="E157" s="22" t="str">
        <f>'3. POST-OP'!O161</f>
        <v>INVALID SCORE</v>
      </c>
      <c r="F157" s="22" t="str">
        <f>VLOOKUP(A157:A761,'3. POST-OP'!A161:N765,14,FALSE)</f>
        <v>INVALID SCORE</v>
      </c>
      <c r="G157" s="31" t="e">
        <f t="shared" si="5"/>
        <v>#VALUE!</v>
      </c>
    </row>
    <row r="158" spans="1:7" s="42" customFormat="1" ht="15.75" x14ac:dyDescent="0.2">
      <c r="A158" s="41">
        <v>151</v>
      </c>
      <c r="B158" s="22">
        <f>('2. PRE-OP'!B162)</f>
        <v>0</v>
      </c>
      <c r="C158" s="22" t="str">
        <f>'2. PRE-OP'!O162</f>
        <v>INVALID SCORE</v>
      </c>
      <c r="D158" s="22" t="str">
        <f>VLOOKUP(A158:A762,'2. PRE-OP'!A162:N766,14,FALSE)</f>
        <v>INVALID SCORE</v>
      </c>
      <c r="E158" s="22" t="str">
        <f>'3. POST-OP'!O162</f>
        <v>INVALID SCORE</v>
      </c>
      <c r="F158" s="22" t="str">
        <f>VLOOKUP(A158:A762,'3. POST-OP'!A162:N766,14,FALSE)</f>
        <v>INVALID SCORE</v>
      </c>
      <c r="G158" s="31" t="e">
        <f t="shared" si="5"/>
        <v>#VALUE!</v>
      </c>
    </row>
    <row r="159" spans="1:7" s="42" customFormat="1" ht="15.75" x14ac:dyDescent="0.2">
      <c r="A159" s="41">
        <v>152</v>
      </c>
      <c r="B159" s="22">
        <f>('2. PRE-OP'!B163)</f>
        <v>0</v>
      </c>
      <c r="C159" s="22" t="str">
        <f>'2. PRE-OP'!O163</f>
        <v>INVALID SCORE</v>
      </c>
      <c r="D159" s="22" t="str">
        <f>VLOOKUP(A159:A763,'2. PRE-OP'!A163:N767,14,FALSE)</f>
        <v>INVALID SCORE</v>
      </c>
      <c r="E159" s="22" t="str">
        <f>'3. POST-OP'!O163</f>
        <v>INVALID SCORE</v>
      </c>
      <c r="F159" s="22" t="str">
        <f>VLOOKUP(A159:A763,'3. POST-OP'!A163:N767,14,FALSE)</f>
        <v>INVALID SCORE</v>
      </c>
      <c r="G159" s="31" t="e">
        <f t="shared" si="5"/>
        <v>#VALUE!</v>
      </c>
    </row>
    <row r="160" spans="1:7" s="42" customFormat="1" ht="15.75" x14ac:dyDescent="0.2">
      <c r="A160" s="41">
        <v>153</v>
      </c>
      <c r="B160" s="22">
        <f>('2. PRE-OP'!B164)</f>
        <v>0</v>
      </c>
      <c r="C160" s="22" t="str">
        <f>'2. PRE-OP'!O164</f>
        <v>INVALID SCORE</v>
      </c>
      <c r="D160" s="22" t="str">
        <f>VLOOKUP(A160:A764,'2. PRE-OP'!A164:N768,14,FALSE)</f>
        <v>INVALID SCORE</v>
      </c>
      <c r="E160" s="22" t="str">
        <f>'3. POST-OP'!O164</f>
        <v>INVALID SCORE</v>
      </c>
      <c r="F160" s="22" t="str">
        <f>VLOOKUP(A160:A764,'3. POST-OP'!A164:N768,14,FALSE)</f>
        <v>INVALID SCORE</v>
      </c>
      <c r="G160" s="31" t="e">
        <f t="shared" si="5"/>
        <v>#VALUE!</v>
      </c>
    </row>
    <row r="161" spans="1:7" s="42" customFormat="1" ht="15.75" x14ac:dyDescent="0.2">
      <c r="A161" s="41">
        <v>154</v>
      </c>
      <c r="B161" s="22">
        <f>('2. PRE-OP'!B165)</f>
        <v>0</v>
      </c>
      <c r="C161" s="22" t="str">
        <f>'2. PRE-OP'!O165</f>
        <v>INVALID SCORE</v>
      </c>
      <c r="D161" s="22" t="str">
        <f>VLOOKUP(A161:A765,'2. PRE-OP'!A165:N769,14,FALSE)</f>
        <v>INVALID SCORE</v>
      </c>
      <c r="E161" s="22" t="str">
        <f>'3. POST-OP'!O165</f>
        <v>INVALID SCORE</v>
      </c>
      <c r="F161" s="22" t="str">
        <f>VLOOKUP(A161:A765,'3. POST-OP'!A165:N769,14,FALSE)</f>
        <v>INVALID SCORE</v>
      </c>
      <c r="G161" s="31" t="e">
        <f t="shared" si="5"/>
        <v>#VALUE!</v>
      </c>
    </row>
    <row r="162" spans="1:7" s="42" customFormat="1" ht="15.75" x14ac:dyDescent="0.2">
      <c r="A162" s="41">
        <v>155</v>
      </c>
      <c r="B162" s="22">
        <f>('2. PRE-OP'!B166)</f>
        <v>0</v>
      </c>
      <c r="C162" s="22" t="str">
        <f>'2. PRE-OP'!O166</f>
        <v>INVALID SCORE</v>
      </c>
      <c r="D162" s="22" t="str">
        <f>VLOOKUP(A162:A766,'2. PRE-OP'!A166:N770,14,FALSE)</f>
        <v>INVALID SCORE</v>
      </c>
      <c r="E162" s="22" t="str">
        <f>'3. POST-OP'!O166</f>
        <v>INVALID SCORE</v>
      </c>
      <c r="F162" s="22" t="str">
        <f>VLOOKUP(A162:A766,'3. POST-OP'!A166:N770,14,FALSE)</f>
        <v>INVALID SCORE</v>
      </c>
      <c r="G162" s="31" t="e">
        <f t="shared" si="5"/>
        <v>#VALUE!</v>
      </c>
    </row>
    <row r="163" spans="1:7" s="42" customFormat="1" ht="15.75" x14ac:dyDescent="0.2">
      <c r="A163" s="41">
        <v>156</v>
      </c>
      <c r="B163" s="22">
        <f>('2. PRE-OP'!B167)</f>
        <v>0</v>
      </c>
      <c r="C163" s="22" t="str">
        <f>'2. PRE-OP'!O167</f>
        <v>INVALID SCORE</v>
      </c>
      <c r="D163" s="22" t="str">
        <f>VLOOKUP(A163:A767,'2. PRE-OP'!A167:N771,14,FALSE)</f>
        <v>INVALID SCORE</v>
      </c>
      <c r="E163" s="22" t="str">
        <f>'3. POST-OP'!O167</f>
        <v>INVALID SCORE</v>
      </c>
      <c r="F163" s="22" t="str">
        <f>VLOOKUP(A163:A767,'3. POST-OP'!A167:N771,14,FALSE)</f>
        <v>INVALID SCORE</v>
      </c>
      <c r="G163" s="31" t="e">
        <f t="shared" si="5"/>
        <v>#VALUE!</v>
      </c>
    </row>
    <row r="164" spans="1:7" s="42" customFormat="1" ht="15.75" x14ac:dyDescent="0.2">
      <c r="A164" s="41">
        <v>157</v>
      </c>
      <c r="B164" s="22">
        <f>('2. PRE-OP'!B168)</f>
        <v>0</v>
      </c>
      <c r="C164" s="22" t="str">
        <f>'2. PRE-OP'!O168</f>
        <v>INVALID SCORE</v>
      </c>
      <c r="D164" s="22" t="str">
        <f>VLOOKUP(A164:A768,'2. PRE-OP'!A168:N772,14,FALSE)</f>
        <v>INVALID SCORE</v>
      </c>
      <c r="E164" s="22" t="str">
        <f>'3. POST-OP'!O168</f>
        <v>INVALID SCORE</v>
      </c>
      <c r="F164" s="22" t="str">
        <f>VLOOKUP(A164:A768,'3. POST-OP'!A168:N772,14,FALSE)</f>
        <v>INVALID SCORE</v>
      </c>
      <c r="G164" s="31" t="e">
        <f t="shared" si="5"/>
        <v>#VALUE!</v>
      </c>
    </row>
    <row r="165" spans="1:7" s="42" customFormat="1" ht="15.75" x14ac:dyDescent="0.2">
      <c r="A165" s="41">
        <v>158</v>
      </c>
      <c r="B165" s="22">
        <f>('2. PRE-OP'!B169)</f>
        <v>0</v>
      </c>
      <c r="C165" s="22" t="str">
        <f>'2. PRE-OP'!O169</f>
        <v>INVALID SCORE</v>
      </c>
      <c r="D165" s="22" t="str">
        <f>VLOOKUP(A165:A769,'2. PRE-OP'!A169:N773,14,FALSE)</f>
        <v>INVALID SCORE</v>
      </c>
      <c r="E165" s="22" t="str">
        <f>'3. POST-OP'!O169</f>
        <v>INVALID SCORE</v>
      </c>
      <c r="F165" s="22" t="str">
        <f>VLOOKUP(A165:A769,'3. POST-OP'!A169:N773,14,FALSE)</f>
        <v>INVALID SCORE</v>
      </c>
      <c r="G165" s="31" t="e">
        <f t="shared" si="5"/>
        <v>#VALUE!</v>
      </c>
    </row>
    <row r="166" spans="1:7" s="42" customFormat="1" ht="15.75" x14ac:dyDescent="0.2">
      <c r="A166" s="41">
        <v>159</v>
      </c>
      <c r="B166" s="22">
        <f>('2. PRE-OP'!B170)</f>
        <v>0</v>
      </c>
      <c r="C166" s="22" t="str">
        <f>'2. PRE-OP'!O170</f>
        <v>INVALID SCORE</v>
      </c>
      <c r="D166" s="22" t="str">
        <f>VLOOKUP(A166:A770,'2. PRE-OP'!A170:N774,14,FALSE)</f>
        <v>INVALID SCORE</v>
      </c>
      <c r="E166" s="22" t="str">
        <f>'3. POST-OP'!O170</f>
        <v>INVALID SCORE</v>
      </c>
      <c r="F166" s="22" t="str">
        <f>VLOOKUP(A166:A770,'3. POST-OP'!A170:N774,14,FALSE)</f>
        <v>INVALID SCORE</v>
      </c>
      <c r="G166" s="31" t="e">
        <f t="shared" si="5"/>
        <v>#VALUE!</v>
      </c>
    </row>
    <row r="167" spans="1:7" s="42" customFormat="1" ht="15.75" x14ac:dyDescent="0.2">
      <c r="A167" s="41">
        <v>160</v>
      </c>
      <c r="B167" s="22">
        <f>('2. PRE-OP'!B171)</f>
        <v>0</v>
      </c>
      <c r="C167" s="22" t="str">
        <f>'2. PRE-OP'!O171</f>
        <v>INVALID SCORE</v>
      </c>
      <c r="D167" s="22" t="str">
        <f>VLOOKUP(A167:A771,'2. PRE-OP'!A171:N775,14,FALSE)</f>
        <v>INVALID SCORE</v>
      </c>
      <c r="E167" s="22" t="str">
        <f>'3. POST-OP'!O171</f>
        <v>INVALID SCORE</v>
      </c>
      <c r="F167" s="22" t="str">
        <f>VLOOKUP(A167:A771,'3. POST-OP'!A171:N775,14,FALSE)</f>
        <v>INVALID SCORE</v>
      </c>
      <c r="G167" s="31" t="e">
        <f t="shared" si="5"/>
        <v>#VALUE!</v>
      </c>
    </row>
    <row r="168" spans="1:7" s="42" customFormat="1" ht="15.75" x14ac:dyDescent="0.2">
      <c r="A168" s="41">
        <v>161</v>
      </c>
      <c r="B168" s="22">
        <f>('2. PRE-OP'!B172)</f>
        <v>0</v>
      </c>
      <c r="C168" s="22" t="str">
        <f>'2. PRE-OP'!O172</f>
        <v>INVALID SCORE</v>
      </c>
      <c r="D168" s="22" t="str">
        <f>VLOOKUP(A168:A772,'2. PRE-OP'!A172:N776,14,FALSE)</f>
        <v>INVALID SCORE</v>
      </c>
      <c r="E168" s="22" t="str">
        <f>'3. POST-OP'!O172</f>
        <v>INVALID SCORE</v>
      </c>
      <c r="F168" s="22" t="str">
        <f>VLOOKUP(A168:A772,'3. POST-OP'!A172:N776,14,FALSE)</f>
        <v>INVALID SCORE</v>
      </c>
      <c r="G168" s="31" t="e">
        <f t="shared" si="5"/>
        <v>#VALUE!</v>
      </c>
    </row>
    <row r="169" spans="1:7" s="42" customFormat="1" ht="15.75" x14ac:dyDescent="0.2">
      <c r="A169" s="41">
        <v>162</v>
      </c>
      <c r="B169" s="22">
        <f>('2. PRE-OP'!B173)</f>
        <v>0</v>
      </c>
      <c r="C169" s="22" t="str">
        <f>'2. PRE-OP'!O173</f>
        <v>INVALID SCORE</v>
      </c>
      <c r="D169" s="22" t="str">
        <f>VLOOKUP(A169:A773,'2. PRE-OP'!A173:N777,14,FALSE)</f>
        <v>INVALID SCORE</v>
      </c>
      <c r="E169" s="22" t="str">
        <f>'3. POST-OP'!O173</f>
        <v>INVALID SCORE</v>
      </c>
      <c r="F169" s="22" t="str">
        <f>VLOOKUP(A169:A773,'3. POST-OP'!A173:N777,14,FALSE)</f>
        <v>INVALID SCORE</v>
      </c>
      <c r="G169" s="31" t="e">
        <f t="shared" si="5"/>
        <v>#VALUE!</v>
      </c>
    </row>
    <row r="170" spans="1:7" s="42" customFormat="1" ht="15.75" x14ac:dyDescent="0.2">
      <c r="A170" s="41">
        <v>163</v>
      </c>
      <c r="B170" s="22">
        <f>('2. PRE-OP'!B174)</f>
        <v>0</v>
      </c>
      <c r="C170" s="22" t="str">
        <f>'2. PRE-OP'!O174</f>
        <v>INVALID SCORE</v>
      </c>
      <c r="D170" s="22" t="str">
        <f>VLOOKUP(A170:A774,'2. PRE-OP'!A174:N778,14,FALSE)</f>
        <v>INVALID SCORE</v>
      </c>
      <c r="E170" s="22" t="str">
        <f>'3. POST-OP'!O174</f>
        <v>INVALID SCORE</v>
      </c>
      <c r="F170" s="22" t="str">
        <f>VLOOKUP(A170:A774,'3. POST-OP'!A174:N778,14,FALSE)</f>
        <v>INVALID SCORE</v>
      </c>
      <c r="G170" s="31" t="e">
        <f t="shared" si="5"/>
        <v>#VALUE!</v>
      </c>
    </row>
    <row r="171" spans="1:7" s="42" customFormat="1" ht="15.75" x14ac:dyDescent="0.2">
      <c r="A171" s="41">
        <v>164</v>
      </c>
      <c r="B171" s="22">
        <f>('2. PRE-OP'!B175)</f>
        <v>0</v>
      </c>
      <c r="C171" s="22" t="str">
        <f>'2. PRE-OP'!O175</f>
        <v>INVALID SCORE</v>
      </c>
      <c r="D171" s="22" t="str">
        <f>VLOOKUP(A171:A775,'2. PRE-OP'!A175:N779,14,FALSE)</f>
        <v>INVALID SCORE</v>
      </c>
      <c r="E171" s="22" t="str">
        <f>'3. POST-OP'!O175</f>
        <v>INVALID SCORE</v>
      </c>
      <c r="F171" s="22" t="str">
        <f>VLOOKUP(A171:A775,'3. POST-OP'!A175:N779,14,FALSE)</f>
        <v>INVALID SCORE</v>
      </c>
      <c r="G171" s="31" t="e">
        <f t="shared" si="5"/>
        <v>#VALUE!</v>
      </c>
    </row>
    <row r="172" spans="1:7" s="42" customFormat="1" ht="15.75" x14ac:dyDescent="0.2">
      <c r="A172" s="41">
        <v>165</v>
      </c>
      <c r="B172" s="22">
        <f>('2. PRE-OP'!B176)</f>
        <v>0</v>
      </c>
      <c r="C172" s="22" t="str">
        <f>'2. PRE-OP'!O176</f>
        <v>INVALID SCORE</v>
      </c>
      <c r="D172" s="22" t="str">
        <f>VLOOKUP(A172:A776,'2. PRE-OP'!A176:N780,14,FALSE)</f>
        <v>INVALID SCORE</v>
      </c>
      <c r="E172" s="22" t="str">
        <f>'3. POST-OP'!O176</f>
        <v>INVALID SCORE</v>
      </c>
      <c r="F172" s="22" t="str">
        <f>VLOOKUP(A172:A776,'3. POST-OP'!A176:N780,14,FALSE)</f>
        <v>INVALID SCORE</v>
      </c>
      <c r="G172" s="31" t="e">
        <f t="shared" si="5"/>
        <v>#VALUE!</v>
      </c>
    </row>
    <row r="173" spans="1:7" s="42" customFormat="1" ht="15.75" x14ac:dyDescent="0.2">
      <c r="A173" s="41">
        <v>166</v>
      </c>
      <c r="B173" s="22">
        <f>('2. PRE-OP'!B177)</f>
        <v>0</v>
      </c>
      <c r="C173" s="22" t="str">
        <f>'2. PRE-OP'!O177</f>
        <v>INVALID SCORE</v>
      </c>
      <c r="D173" s="22" t="str">
        <f>VLOOKUP(A173:A777,'2. PRE-OP'!A177:N781,14,FALSE)</f>
        <v>INVALID SCORE</v>
      </c>
      <c r="E173" s="22" t="str">
        <f>'3. POST-OP'!O177</f>
        <v>INVALID SCORE</v>
      </c>
      <c r="F173" s="22" t="str">
        <f>VLOOKUP(A173:A777,'3. POST-OP'!A177:N781,14,FALSE)</f>
        <v>INVALID SCORE</v>
      </c>
      <c r="G173" s="31" t="e">
        <f t="shared" si="5"/>
        <v>#VALUE!</v>
      </c>
    </row>
    <row r="174" spans="1:7" s="42" customFormat="1" ht="15.75" x14ac:dyDescent="0.2">
      <c r="A174" s="41">
        <v>167</v>
      </c>
      <c r="B174" s="22">
        <f>('2. PRE-OP'!B178)</f>
        <v>0</v>
      </c>
      <c r="C174" s="22" t="str">
        <f>'2. PRE-OP'!O178</f>
        <v>INVALID SCORE</v>
      </c>
      <c r="D174" s="22" t="str">
        <f>VLOOKUP(A174:A778,'2. PRE-OP'!A178:N782,14,FALSE)</f>
        <v>INVALID SCORE</v>
      </c>
      <c r="E174" s="22" t="str">
        <f>'3. POST-OP'!O178</f>
        <v>INVALID SCORE</v>
      </c>
      <c r="F174" s="22" t="str">
        <f>VLOOKUP(A174:A778,'3. POST-OP'!A178:N782,14,FALSE)</f>
        <v>INVALID SCORE</v>
      </c>
      <c r="G174" s="31" t="e">
        <f t="shared" si="5"/>
        <v>#VALUE!</v>
      </c>
    </row>
    <row r="175" spans="1:7" s="42" customFormat="1" ht="15.75" x14ac:dyDescent="0.2">
      <c r="A175" s="41">
        <v>168</v>
      </c>
      <c r="B175" s="22">
        <f>('2. PRE-OP'!B179)</f>
        <v>0</v>
      </c>
      <c r="C175" s="22" t="str">
        <f>'2. PRE-OP'!O179</f>
        <v>INVALID SCORE</v>
      </c>
      <c r="D175" s="22" t="str">
        <f>VLOOKUP(A175:A779,'2. PRE-OP'!A179:N783,14,FALSE)</f>
        <v>INVALID SCORE</v>
      </c>
      <c r="E175" s="22" t="str">
        <f>'3. POST-OP'!O179</f>
        <v>INVALID SCORE</v>
      </c>
      <c r="F175" s="22" t="str">
        <f>VLOOKUP(A175:A779,'3. POST-OP'!A179:N783,14,FALSE)</f>
        <v>INVALID SCORE</v>
      </c>
      <c r="G175" s="31" t="e">
        <f t="shared" si="5"/>
        <v>#VALUE!</v>
      </c>
    </row>
    <row r="176" spans="1:7" s="42" customFormat="1" ht="15.75" x14ac:dyDescent="0.2">
      <c r="A176" s="41">
        <v>169</v>
      </c>
      <c r="B176" s="22">
        <f>('2. PRE-OP'!B180)</f>
        <v>0</v>
      </c>
      <c r="C176" s="22" t="str">
        <f>'2. PRE-OP'!O180</f>
        <v>INVALID SCORE</v>
      </c>
      <c r="D176" s="22" t="str">
        <f>VLOOKUP(A176:A780,'2. PRE-OP'!A180:N784,14,FALSE)</f>
        <v>INVALID SCORE</v>
      </c>
      <c r="E176" s="22" t="str">
        <f>'3. POST-OP'!O180</f>
        <v>INVALID SCORE</v>
      </c>
      <c r="F176" s="22" t="str">
        <f>VLOOKUP(A176:A780,'3. POST-OP'!A180:N784,14,FALSE)</f>
        <v>INVALID SCORE</v>
      </c>
      <c r="G176" s="31" t="e">
        <f t="shared" si="5"/>
        <v>#VALUE!</v>
      </c>
    </row>
    <row r="177" spans="1:7" s="42" customFormat="1" ht="15.75" x14ac:dyDescent="0.2">
      <c r="A177" s="41">
        <v>170</v>
      </c>
      <c r="B177" s="22">
        <f>('2. PRE-OP'!B181)</f>
        <v>0</v>
      </c>
      <c r="C177" s="22" t="str">
        <f>'2. PRE-OP'!O181</f>
        <v>INVALID SCORE</v>
      </c>
      <c r="D177" s="22" t="str">
        <f>VLOOKUP(A177:A781,'2. PRE-OP'!A181:N785,14,FALSE)</f>
        <v>INVALID SCORE</v>
      </c>
      <c r="E177" s="22" t="str">
        <f>'3. POST-OP'!O181</f>
        <v>INVALID SCORE</v>
      </c>
      <c r="F177" s="22" t="str">
        <f>VLOOKUP(A177:A781,'3. POST-OP'!A181:N785,14,FALSE)</f>
        <v>INVALID SCORE</v>
      </c>
      <c r="G177" s="31" t="e">
        <f t="shared" si="5"/>
        <v>#VALUE!</v>
      </c>
    </row>
    <row r="178" spans="1:7" s="42" customFormat="1" ht="15.75" x14ac:dyDescent="0.2">
      <c r="A178" s="41">
        <v>171</v>
      </c>
      <c r="B178" s="22">
        <f>('2. PRE-OP'!B182)</f>
        <v>0</v>
      </c>
      <c r="C178" s="22" t="str">
        <f>'2. PRE-OP'!O182</f>
        <v>INVALID SCORE</v>
      </c>
      <c r="D178" s="22" t="str">
        <f>VLOOKUP(A178:A782,'2. PRE-OP'!A182:N786,14,FALSE)</f>
        <v>INVALID SCORE</v>
      </c>
      <c r="E178" s="22" t="str">
        <f>'3. POST-OP'!O182</f>
        <v>INVALID SCORE</v>
      </c>
      <c r="F178" s="22" t="str">
        <f>VLOOKUP(A178:A782,'3. POST-OP'!A182:N786,14,FALSE)</f>
        <v>INVALID SCORE</v>
      </c>
      <c r="G178" s="31" t="e">
        <f t="shared" si="5"/>
        <v>#VALUE!</v>
      </c>
    </row>
    <row r="179" spans="1:7" s="42" customFormat="1" ht="15.75" x14ac:dyDescent="0.2">
      <c r="A179" s="41">
        <v>172</v>
      </c>
      <c r="B179" s="22">
        <f>('2. PRE-OP'!B183)</f>
        <v>0</v>
      </c>
      <c r="C179" s="22" t="str">
        <f>'2. PRE-OP'!O183</f>
        <v>INVALID SCORE</v>
      </c>
      <c r="D179" s="22" t="str">
        <f>VLOOKUP(A179:A783,'2. PRE-OP'!A183:N787,14,FALSE)</f>
        <v>INVALID SCORE</v>
      </c>
      <c r="E179" s="22" t="str">
        <f>'3. POST-OP'!O183</f>
        <v>INVALID SCORE</v>
      </c>
      <c r="F179" s="22" t="str">
        <f>VLOOKUP(A179:A783,'3. POST-OP'!A183:N787,14,FALSE)</f>
        <v>INVALID SCORE</v>
      </c>
      <c r="G179" s="31" t="e">
        <f t="shared" si="5"/>
        <v>#VALUE!</v>
      </c>
    </row>
    <row r="180" spans="1:7" s="42" customFormat="1" ht="15.75" x14ac:dyDescent="0.2">
      <c r="A180" s="41">
        <v>173</v>
      </c>
      <c r="B180" s="22">
        <f>('2. PRE-OP'!B184)</f>
        <v>0</v>
      </c>
      <c r="C180" s="22" t="str">
        <f>'2. PRE-OP'!O184</f>
        <v>INVALID SCORE</v>
      </c>
      <c r="D180" s="22" t="str">
        <f>VLOOKUP(A180:A784,'2. PRE-OP'!A184:N788,14,FALSE)</f>
        <v>INVALID SCORE</v>
      </c>
      <c r="E180" s="22" t="str">
        <f>'3. POST-OP'!O184</f>
        <v>INVALID SCORE</v>
      </c>
      <c r="F180" s="22" t="str">
        <f>VLOOKUP(A180:A784,'3. POST-OP'!A184:N788,14,FALSE)</f>
        <v>INVALID SCORE</v>
      </c>
      <c r="G180" s="31" t="e">
        <f t="shared" si="5"/>
        <v>#VALUE!</v>
      </c>
    </row>
    <row r="181" spans="1:7" s="42" customFormat="1" ht="15.75" x14ac:dyDescent="0.2">
      <c r="A181" s="41">
        <v>174</v>
      </c>
      <c r="B181" s="22">
        <f>('2. PRE-OP'!B185)</f>
        <v>0</v>
      </c>
      <c r="C181" s="22" t="str">
        <f>'2. PRE-OP'!O185</f>
        <v>INVALID SCORE</v>
      </c>
      <c r="D181" s="22" t="str">
        <f>VLOOKUP(A181:A785,'2. PRE-OP'!A185:N789,14,FALSE)</f>
        <v>INVALID SCORE</v>
      </c>
      <c r="E181" s="22" t="str">
        <f>'3. POST-OP'!O185</f>
        <v>INVALID SCORE</v>
      </c>
      <c r="F181" s="22" t="str">
        <f>VLOOKUP(A181:A785,'3. POST-OP'!A185:N789,14,FALSE)</f>
        <v>INVALID SCORE</v>
      </c>
      <c r="G181" s="31" t="e">
        <f t="shared" si="5"/>
        <v>#VALUE!</v>
      </c>
    </row>
    <row r="182" spans="1:7" s="42" customFormat="1" ht="15.75" x14ac:dyDescent="0.2">
      <c r="A182" s="41">
        <v>175</v>
      </c>
      <c r="B182" s="22">
        <f>('2. PRE-OP'!B186)</f>
        <v>0</v>
      </c>
      <c r="C182" s="22" t="str">
        <f>'2. PRE-OP'!O186</f>
        <v>INVALID SCORE</v>
      </c>
      <c r="D182" s="22" t="str">
        <f>VLOOKUP(A182:A786,'2. PRE-OP'!A186:N790,14,FALSE)</f>
        <v>INVALID SCORE</v>
      </c>
      <c r="E182" s="22" t="str">
        <f>'3. POST-OP'!O186</f>
        <v>INVALID SCORE</v>
      </c>
      <c r="F182" s="22" t="str">
        <f>VLOOKUP(A182:A786,'3. POST-OP'!A186:N790,14,FALSE)</f>
        <v>INVALID SCORE</v>
      </c>
      <c r="G182" s="31" t="e">
        <f t="shared" si="5"/>
        <v>#VALUE!</v>
      </c>
    </row>
    <row r="183" spans="1:7" s="42" customFormat="1" ht="15.75" x14ac:dyDescent="0.2">
      <c r="A183" s="41">
        <v>176</v>
      </c>
      <c r="B183" s="22">
        <f>('2. PRE-OP'!B187)</f>
        <v>0</v>
      </c>
      <c r="C183" s="22" t="str">
        <f>'2. PRE-OP'!O187</f>
        <v>INVALID SCORE</v>
      </c>
      <c r="D183" s="22" t="str">
        <f>VLOOKUP(A183:A787,'2. PRE-OP'!A187:N791,14,FALSE)</f>
        <v>INVALID SCORE</v>
      </c>
      <c r="E183" s="22" t="str">
        <f>'3. POST-OP'!O187</f>
        <v>INVALID SCORE</v>
      </c>
      <c r="F183" s="22" t="str">
        <f>VLOOKUP(A183:A787,'3. POST-OP'!A187:N791,14,FALSE)</f>
        <v>INVALID SCORE</v>
      </c>
      <c r="G183" s="31" t="e">
        <f t="shared" si="5"/>
        <v>#VALUE!</v>
      </c>
    </row>
    <row r="184" spans="1:7" s="42" customFormat="1" ht="15.75" x14ac:dyDescent="0.2">
      <c r="A184" s="41">
        <v>177</v>
      </c>
      <c r="B184" s="22">
        <f>('2. PRE-OP'!B188)</f>
        <v>0</v>
      </c>
      <c r="C184" s="22" t="str">
        <f>'2. PRE-OP'!O188</f>
        <v>INVALID SCORE</v>
      </c>
      <c r="D184" s="22" t="str">
        <f>VLOOKUP(A184:A788,'2. PRE-OP'!A188:N792,14,FALSE)</f>
        <v>INVALID SCORE</v>
      </c>
      <c r="E184" s="22" t="str">
        <f>'3. POST-OP'!O188</f>
        <v>INVALID SCORE</v>
      </c>
      <c r="F184" s="22" t="str">
        <f>VLOOKUP(A184:A788,'3. POST-OP'!A188:N792,14,FALSE)</f>
        <v>INVALID SCORE</v>
      </c>
      <c r="G184" s="31" t="e">
        <f t="shared" si="5"/>
        <v>#VALUE!</v>
      </c>
    </row>
    <row r="185" spans="1:7" s="42" customFormat="1" ht="15.75" x14ac:dyDescent="0.2">
      <c r="A185" s="41">
        <v>178</v>
      </c>
      <c r="B185" s="22">
        <f>('2. PRE-OP'!B189)</f>
        <v>0</v>
      </c>
      <c r="C185" s="22" t="str">
        <f>'2. PRE-OP'!O189</f>
        <v>INVALID SCORE</v>
      </c>
      <c r="D185" s="22" t="str">
        <f>VLOOKUP(A185:A789,'2. PRE-OP'!A189:N793,14,FALSE)</f>
        <v>INVALID SCORE</v>
      </c>
      <c r="E185" s="22" t="str">
        <f>'3. POST-OP'!O189</f>
        <v>INVALID SCORE</v>
      </c>
      <c r="F185" s="22" t="str">
        <f>VLOOKUP(A185:A789,'3. POST-OP'!A189:N793,14,FALSE)</f>
        <v>INVALID SCORE</v>
      </c>
      <c r="G185" s="31" t="e">
        <f t="shared" si="5"/>
        <v>#VALUE!</v>
      </c>
    </row>
    <row r="186" spans="1:7" s="42" customFormat="1" ht="15.75" x14ac:dyDescent="0.2">
      <c r="A186" s="41">
        <v>179</v>
      </c>
      <c r="B186" s="22">
        <f>('2. PRE-OP'!B190)</f>
        <v>0</v>
      </c>
      <c r="C186" s="22" t="str">
        <f>'2. PRE-OP'!O190</f>
        <v>INVALID SCORE</v>
      </c>
      <c r="D186" s="22" t="str">
        <f>VLOOKUP(A186:A790,'2. PRE-OP'!A190:N794,14,FALSE)</f>
        <v>INVALID SCORE</v>
      </c>
      <c r="E186" s="22" t="str">
        <f>'3. POST-OP'!O190</f>
        <v>INVALID SCORE</v>
      </c>
      <c r="F186" s="22" t="str">
        <f>VLOOKUP(A186:A790,'3. POST-OP'!A190:N794,14,FALSE)</f>
        <v>INVALID SCORE</v>
      </c>
      <c r="G186" s="31" t="e">
        <f t="shared" si="5"/>
        <v>#VALUE!</v>
      </c>
    </row>
    <row r="187" spans="1:7" s="42" customFormat="1" ht="15.75" x14ac:dyDescent="0.2">
      <c r="A187" s="41">
        <v>180</v>
      </c>
      <c r="B187" s="22">
        <f>('2. PRE-OP'!B191)</f>
        <v>0</v>
      </c>
      <c r="C187" s="22" t="str">
        <f>'2. PRE-OP'!O191</f>
        <v>INVALID SCORE</v>
      </c>
      <c r="D187" s="22" t="str">
        <f>VLOOKUP(A187:A791,'2. PRE-OP'!A191:N795,14,FALSE)</f>
        <v>INVALID SCORE</v>
      </c>
      <c r="E187" s="22" t="str">
        <f>'3. POST-OP'!O191</f>
        <v>INVALID SCORE</v>
      </c>
      <c r="F187" s="22" t="str">
        <f>VLOOKUP(A187:A791,'3. POST-OP'!A191:N795,14,FALSE)</f>
        <v>INVALID SCORE</v>
      </c>
      <c r="G187" s="31" t="e">
        <f t="shared" si="5"/>
        <v>#VALUE!</v>
      </c>
    </row>
    <row r="188" spans="1:7" s="42" customFormat="1" ht="15.75" x14ac:dyDescent="0.2">
      <c r="A188" s="41">
        <v>181</v>
      </c>
      <c r="B188" s="22">
        <f>('2. PRE-OP'!B192)</f>
        <v>0</v>
      </c>
      <c r="C188" s="22" t="str">
        <f>'2. PRE-OP'!O192</f>
        <v>INVALID SCORE</v>
      </c>
      <c r="D188" s="22" t="str">
        <f>VLOOKUP(A188:A792,'2. PRE-OP'!A192:N796,14,FALSE)</f>
        <v>INVALID SCORE</v>
      </c>
      <c r="E188" s="22" t="str">
        <f>'3. POST-OP'!O192</f>
        <v>INVALID SCORE</v>
      </c>
      <c r="F188" s="22" t="str">
        <f>VLOOKUP(A188:A792,'3. POST-OP'!A192:N796,14,FALSE)</f>
        <v>INVALID SCORE</v>
      </c>
      <c r="G188" s="31" t="e">
        <f t="shared" si="5"/>
        <v>#VALUE!</v>
      </c>
    </row>
    <row r="189" spans="1:7" s="42" customFormat="1" ht="15.75" x14ac:dyDescent="0.2">
      <c r="A189" s="41">
        <v>182</v>
      </c>
      <c r="B189" s="22">
        <f>('2. PRE-OP'!B193)</f>
        <v>0</v>
      </c>
      <c r="C189" s="22" t="str">
        <f>'2. PRE-OP'!O193</f>
        <v>INVALID SCORE</v>
      </c>
      <c r="D189" s="22" t="str">
        <f>VLOOKUP(A189:A793,'2. PRE-OP'!A193:N797,14,FALSE)</f>
        <v>INVALID SCORE</v>
      </c>
      <c r="E189" s="22" t="str">
        <f>'3. POST-OP'!O193</f>
        <v>INVALID SCORE</v>
      </c>
      <c r="F189" s="22" t="str">
        <f>VLOOKUP(A189:A793,'3. POST-OP'!A193:N797,14,FALSE)</f>
        <v>INVALID SCORE</v>
      </c>
      <c r="G189" s="31" t="e">
        <f t="shared" si="5"/>
        <v>#VALUE!</v>
      </c>
    </row>
    <row r="190" spans="1:7" s="42" customFormat="1" ht="15.75" x14ac:dyDescent="0.2">
      <c r="A190" s="41">
        <v>183</v>
      </c>
      <c r="B190" s="22">
        <f>('2. PRE-OP'!B194)</f>
        <v>0</v>
      </c>
      <c r="C190" s="22" t="str">
        <f>'2. PRE-OP'!O194</f>
        <v>INVALID SCORE</v>
      </c>
      <c r="D190" s="22" t="str">
        <f>VLOOKUP(A190:A794,'2. PRE-OP'!A194:N798,14,FALSE)</f>
        <v>INVALID SCORE</v>
      </c>
      <c r="E190" s="22" t="str">
        <f>'3. POST-OP'!O194</f>
        <v>INVALID SCORE</v>
      </c>
      <c r="F190" s="22" t="str">
        <f>VLOOKUP(A190:A794,'3. POST-OP'!A194:N798,14,FALSE)</f>
        <v>INVALID SCORE</v>
      </c>
      <c r="G190" s="31" t="e">
        <f t="shared" si="5"/>
        <v>#VALUE!</v>
      </c>
    </row>
    <row r="191" spans="1:7" s="42" customFormat="1" ht="15.75" x14ac:dyDescent="0.2">
      <c r="A191" s="41">
        <v>184</v>
      </c>
      <c r="B191" s="22">
        <f>('2. PRE-OP'!B195)</f>
        <v>0</v>
      </c>
      <c r="C191" s="22" t="str">
        <f>'2. PRE-OP'!O195</f>
        <v>INVALID SCORE</v>
      </c>
      <c r="D191" s="22" t="str">
        <f>VLOOKUP(A191:A795,'2. PRE-OP'!A195:N799,14,FALSE)</f>
        <v>INVALID SCORE</v>
      </c>
      <c r="E191" s="22" t="str">
        <f>'3. POST-OP'!O195</f>
        <v>INVALID SCORE</v>
      </c>
      <c r="F191" s="22" t="str">
        <f>VLOOKUP(A191:A795,'3. POST-OP'!A195:N799,14,FALSE)</f>
        <v>INVALID SCORE</v>
      </c>
      <c r="G191" s="31" t="e">
        <f t="shared" si="5"/>
        <v>#VALUE!</v>
      </c>
    </row>
    <row r="192" spans="1:7" s="42" customFormat="1" ht="15.75" x14ac:dyDescent="0.2">
      <c r="A192" s="41">
        <v>185</v>
      </c>
      <c r="B192" s="22">
        <f>('2. PRE-OP'!B196)</f>
        <v>0</v>
      </c>
      <c r="C192" s="22" t="str">
        <f>'2. PRE-OP'!O196</f>
        <v>INVALID SCORE</v>
      </c>
      <c r="D192" s="22" t="str">
        <f>VLOOKUP(A192:A796,'2. PRE-OP'!A196:N800,14,FALSE)</f>
        <v>INVALID SCORE</v>
      </c>
      <c r="E192" s="22" t="str">
        <f>'3. POST-OP'!O196</f>
        <v>INVALID SCORE</v>
      </c>
      <c r="F192" s="22" t="str">
        <f>VLOOKUP(A192:A796,'3. POST-OP'!A196:N800,14,FALSE)</f>
        <v>INVALID SCORE</v>
      </c>
      <c r="G192" s="31" t="e">
        <f t="shared" si="5"/>
        <v>#VALUE!</v>
      </c>
    </row>
    <row r="193" spans="1:7" s="42" customFormat="1" ht="15.75" x14ac:dyDescent="0.2">
      <c r="A193" s="41">
        <v>186</v>
      </c>
      <c r="B193" s="22">
        <f>('2. PRE-OP'!B197)</f>
        <v>0</v>
      </c>
      <c r="C193" s="22" t="str">
        <f>'2. PRE-OP'!O197</f>
        <v>INVALID SCORE</v>
      </c>
      <c r="D193" s="22" t="str">
        <f>VLOOKUP(A193:A797,'2. PRE-OP'!A197:N801,14,FALSE)</f>
        <v>INVALID SCORE</v>
      </c>
      <c r="E193" s="22" t="str">
        <f>'3. POST-OP'!O197</f>
        <v>INVALID SCORE</v>
      </c>
      <c r="F193" s="22" t="str">
        <f>VLOOKUP(A193:A797,'3. POST-OP'!A197:N801,14,FALSE)</f>
        <v>INVALID SCORE</v>
      </c>
      <c r="G193" s="31" t="e">
        <f t="shared" si="5"/>
        <v>#VALUE!</v>
      </c>
    </row>
    <row r="194" spans="1:7" s="42" customFormat="1" ht="15.75" x14ac:dyDescent="0.2">
      <c r="A194" s="41">
        <v>187</v>
      </c>
      <c r="B194" s="22">
        <f>('2. PRE-OP'!B198)</f>
        <v>0</v>
      </c>
      <c r="C194" s="22" t="str">
        <f>'2. PRE-OP'!O198</f>
        <v>INVALID SCORE</v>
      </c>
      <c r="D194" s="22" t="str">
        <f>VLOOKUP(A194:A798,'2. PRE-OP'!A198:N802,14,FALSE)</f>
        <v>INVALID SCORE</v>
      </c>
      <c r="E194" s="22" t="str">
        <f>'3. POST-OP'!O198</f>
        <v>INVALID SCORE</v>
      </c>
      <c r="F194" s="22" t="str">
        <f>VLOOKUP(A194:A798,'3. POST-OP'!A198:N802,14,FALSE)</f>
        <v>INVALID SCORE</v>
      </c>
      <c r="G194" s="31" t="e">
        <f t="shared" si="5"/>
        <v>#VALUE!</v>
      </c>
    </row>
    <row r="195" spans="1:7" s="42" customFormat="1" ht="15.75" x14ac:dyDescent="0.2">
      <c r="A195" s="41">
        <v>188</v>
      </c>
      <c r="B195" s="22">
        <f>('2. PRE-OP'!B199)</f>
        <v>0</v>
      </c>
      <c r="C195" s="22" t="str">
        <f>'2. PRE-OP'!O199</f>
        <v>INVALID SCORE</v>
      </c>
      <c r="D195" s="22" t="str">
        <f>VLOOKUP(A195:A799,'2. PRE-OP'!A199:N803,14,FALSE)</f>
        <v>INVALID SCORE</v>
      </c>
      <c r="E195" s="22" t="str">
        <f>'3. POST-OP'!O199</f>
        <v>INVALID SCORE</v>
      </c>
      <c r="F195" s="22" t="str">
        <f>VLOOKUP(A195:A799,'3. POST-OP'!A199:N803,14,FALSE)</f>
        <v>INVALID SCORE</v>
      </c>
      <c r="G195" s="31" t="e">
        <f t="shared" si="5"/>
        <v>#VALUE!</v>
      </c>
    </row>
    <row r="196" spans="1:7" s="42" customFormat="1" ht="15.75" x14ac:dyDescent="0.2">
      <c r="A196" s="41">
        <v>189</v>
      </c>
      <c r="B196" s="22">
        <f>('2. PRE-OP'!B200)</f>
        <v>0</v>
      </c>
      <c r="C196" s="22" t="str">
        <f>'2. PRE-OP'!O200</f>
        <v>INVALID SCORE</v>
      </c>
      <c r="D196" s="22" t="str">
        <f>VLOOKUP(A196:A800,'2. PRE-OP'!A200:N804,14,FALSE)</f>
        <v>INVALID SCORE</v>
      </c>
      <c r="E196" s="22" t="str">
        <f>'3. POST-OP'!O200</f>
        <v>INVALID SCORE</v>
      </c>
      <c r="F196" s="22" t="str">
        <f>VLOOKUP(A196:A800,'3. POST-OP'!A200:N804,14,FALSE)</f>
        <v>INVALID SCORE</v>
      </c>
      <c r="G196" s="31" t="e">
        <f t="shared" si="5"/>
        <v>#VALUE!</v>
      </c>
    </row>
    <row r="197" spans="1:7" s="42" customFormat="1" ht="15.75" x14ac:dyDescent="0.2">
      <c r="A197" s="41">
        <v>190</v>
      </c>
      <c r="B197" s="22">
        <f>('2. PRE-OP'!B201)</f>
        <v>0</v>
      </c>
      <c r="C197" s="22" t="str">
        <f>'2. PRE-OP'!O201</f>
        <v>INVALID SCORE</v>
      </c>
      <c r="D197" s="22" t="str">
        <f>VLOOKUP(A197:A801,'2. PRE-OP'!A201:N805,14,FALSE)</f>
        <v>INVALID SCORE</v>
      </c>
      <c r="E197" s="22" t="str">
        <f>'3. POST-OP'!O201</f>
        <v>INVALID SCORE</v>
      </c>
      <c r="F197" s="22" t="str">
        <f>VLOOKUP(A197:A801,'3. POST-OP'!A201:N805,14,FALSE)</f>
        <v>INVALID SCORE</v>
      </c>
      <c r="G197" s="31" t="e">
        <f t="shared" si="5"/>
        <v>#VALUE!</v>
      </c>
    </row>
    <row r="198" spans="1:7" s="42" customFormat="1" ht="15.75" x14ac:dyDescent="0.2">
      <c r="A198" s="41">
        <v>191</v>
      </c>
      <c r="B198" s="22">
        <f>('2. PRE-OP'!B202)</f>
        <v>0</v>
      </c>
      <c r="C198" s="22" t="str">
        <f>'2. PRE-OP'!O202</f>
        <v>INVALID SCORE</v>
      </c>
      <c r="D198" s="22" t="str">
        <f>VLOOKUP(A198:A802,'2. PRE-OP'!A202:N806,14,FALSE)</f>
        <v>INVALID SCORE</v>
      </c>
      <c r="E198" s="22" t="str">
        <f>'3. POST-OP'!O202</f>
        <v>INVALID SCORE</v>
      </c>
      <c r="F198" s="22" t="str">
        <f>VLOOKUP(A198:A802,'3. POST-OP'!A202:N806,14,FALSE)</f>
        <v>INVALID SCORE</v>
      </c>
      <c r="G198" s="31" t="e">
        <f t="shared" si="5"/>
        <v>#VALUE!</v>
      </c>
    </row>
    <row r="199" spans="1:7" s="42" customFormat="1" ht="15.75" x14ac:dyDescent="0.2">
      <c r="A199" s="41">
        <v>192</v>
      </c>
      <c r="B199" s="22">
        <f>('2. PRE-OP'!B203)</f>
        <v>0</v>
      </c>
      <c r="C199" s="22" t="str">
        <f>'2. PRE-OP'!O203</f>
        <v>INVALID SCORE</v>
      </c>
      <c r="D199" s="22" t="str">
        <f>VLOOKUP(A199:A803,'2. PRE-OP'!A203:N807,14,FALSE)</f>
        <v>INVALID SCORE</v>
      </c>
      <c r="E199" s="22" t="str">
        <f>'3. POST-OP'!O203</f>
        <v>INVALID SCORE</v>
      </c>
      <c r="F199" s="22" t="str">
        <f>VLOOKUP(A199:A803,'3. POST-OP'!A203:N807,14,FALSE)</f>
        <v>INVALID SCORE</v>
      </c>
      <c r="G199" s="31" t="e">
        <f t="shared" si="5"/>
        <v>#VALUE!</v>
      </c>
    </row>
    <row r="200" spans="1:7" s="42" customFormat="1" ht="15.75" x14ac:dyDescent="0.2">
      <c r="A200" s="41">
        <v>193</v>
      </c>
      <c r="B200" s="22">
        <f>('2. PRE-OP'!B204)</f>
        <v>0</v>
      </c>
      <c r="C200" s="22" t="str">
        <f>'2. PRE-OP'!O204</f>
        <v>INVALID SCORE</v>
      </c>
      <c r="D200" s="22" t="str">
        <f>VLOOKUP(A200:A804,'2. PRE-OP'!A204:N808,14,FALSE)</f>
        <v>INVALID SCORE</v>
      </c>
      <c r="E200" s="22" t="str">
        <f>'3. POST-OP'!O204</f>
        <v>INVALID SCORE</v>
      </c>
      <c r="F200" s="22" t="str">
        <f>VLOOKUP(A200:A804,'3. POST-OP'!A204:N808,14,FALSE)</f>
        <v>INVALID SCORE</v>
      </c>
      <c r="G200" s="31" t="e">
        <f t="shared" ref="G200:G263" si="6">(E200-C200)</f>
        <v>#VALUE!</v>
      </c>
    </row>
    <row r="201" spans="1:7" s="42" customFormat="1" ht="15.75" x14ac:dyDescent="0.2">
      <c r="A201" s="41">
        <v>194</v>
      </c>
      <c r="B201" s="22">
        <f>('2. PRE-OP'!B205)</f>
        <v>0</v>
      </c>
      <c r="C201" s="22" t="str">
        <f>'2. PRE-OP'!O205</f>
        <v>INVALID SCORE</v>
      </c>
      <c r="D201" s="22" t="str">
        <f>VLOOKUP(A201:A805,'2. PRE-OP'!A205:N809,14,FALSE)</f>
        <v>INVALID SCORE</v>
      </c>
      <c r="E201" s="22" t="str">
        <f>'3. POST-OP'!O205</f>
        <v>INVALID SCORE</v>
      </c>
      <c r="F201" s="22" t="str">
        <f>VLOOKUP(A201:A805,'3. POST-OP'!A205:N809,14,FALSE)</f>
        <v>INVALID SCORE</v>
      </c>
      <c r="G201" s="31" t="e">
        <f t="shared" si="6"/>
        <v>#VALUE!</v>
      </c>
    </row>
    <row r="202" spans="1:7" s="42" customFormat="1" ht="15.75" x14ac:dyDescent="0.2">
      <c r="A202" s="41">
        <v>195</v>
      </c>
      <c r="B202" s="22">
        <f>('2. PRE-OP'!B206)</f>
        <v>0</v>
      </c>
      <c r="C202" s="22" t="str">
        <f>'2. PRE-OP'!O206</f>
        <v>INVALID SCORE</v>
      </c>
      <c r="D202" s="22" t="str">
        <f>VLOOKUP(A202:A806,'2. PRE-OP'!A206:N810,14,FALSE)</f>
        <v>INVALID SCORE</v>
      </c>
      <c r="E202" s="22" t="str">
        <f>'3. POST-OP'!O206</f>
        <v>INVALID SCORE</v>
      </c>
      <c r="F202" s="22" t="str">
        <f>VLOOKUP(A202:A806,'3. POST-OP'!A206:N810,14,FALSE)</f>
        <v>INVALID SCORE</v>
      </c>
      <c r="G202" s="31" t="e">
        <f t="shared" si="6"/>
        <v>#VALUE!</v>
      </c>
    </row>
    <row r="203" spans="1:7" s="42" customFormat="1" ht="15.75" x14ac:dyDescent="0.2">
      <c r="A203" s="41">
        <v>196</v>
      </c>
      <c r="B203" s="22">
        <f>('2. PRE-OP'!B207)</f>
        <v>0</v>
      </c>
      <c r="C203" s="22" t="str">
        <f>'2. PRE-OP'!O207</f>
        <v>INVALID SCORE</v>
      </c>
      <c r="D203" s="22" t="str">
        <f>VLOOKUP(A203:A807,'2. PRE-OP'!A207:N811,14,FALSE)</f>
        <v>INVALID SCORE</v>
      </c>
      <c r="E203" s="22" t="str">
        <f>'3. POST-OP'!O207</f>
        <v>INVALID SCORE</v>
      </c>
      <c r="F203" s="22" t="str">
        <f>VLOOKUP(A203:A807,'3. POST-OP'!A207:N811,14,FALSE)</f>
        <v>INVALID SCORE</v>
      </c>
      <c r="G203" s="31" t="e">
        <f t="shared" si="6"/>
        <v>#VALUE!</v>
      </c>
    </row>
    <row r="204" spans="1:7" s="42" customFormat="1" ht="15.75" x14ac:dyDescent="0.2">
      <c r="A204" s="41">
        <v>197</v>
      </c>
      <c r="B204" s="22">
        <f>('2. PRE-OP'!B208)</f>
        <v>0</v>
      </c>
      <c r="C204" s="22" t="str">
        <f>'2. PRE-OP'!O208</f>
        <v>INVALID SCORE</v>
      </c>
      <c r="D204" s="22" t="str">
        <f>VLOOKUP(A204:A808,'2. PRE-OP'!A208:N812,14,FALSE)</f>
        <v>INVALID SCORE</v>
      </c>
      <c r="E204" s="22" t="str">
        <f>'3. POST-OP'!O208</f>
        <v>INVALID SCORE</v>
      </c>
      <c r="F204" s="22" t="str">
        <f>VLOOKUP(A204:A808,'3. POST-OP'!A208:N812,14,FALSE)</f>
        <v>INVALID SCORE</v>
      </c>
      <c r="G204" s="31" t="e">
        <f t="shared" si="6"/>
        <v>#VALUE!</v>
      </c>
    </row>
    <row r="205" spans="1:7" s="42" customFormat="1" ht="15.75" x14ac:dyDescent="0.2">
      <c r="A205" s="41">
        <v>198</v>
      </c>
      <c r="B205" s="22">
        <f>('2. PRE-OP'!B209)</f>
        <v>0</v>
      </c>
      <c r="C205" s="22" t="str">
        <f>'2. PRE-OP'!O209</f>
        <v>INVALID SCORE</v>
      </c>
      <c r="D205" s="22" t="str">
        <f>VLOOKUP(A205:A809,'2. PRE-OP'!A209:N813,14,FALSE)</f>
        <v>INVALID SCORE</v>
      </c>
      <c r="E205" s="22" t="str">
        <f>'3. POST-OP'!O209</f>
        <v>INVALID SCORE</v>
      </c>
      <c r="F205" s="22" t="str">
        <f>VLOOKUP(A205:A809,'3. POST-OP'!A209:N813,14,FALSE)</f>
        <v>INVALID SCORE</v>
      </c>
      <c r="G205" s="31" t="e">
        <f t="shared" si="6"/>
        <v>#VALUE!</v>
      </c>
    </row>
    <row r="206" spans="1:7" s="42" customFormat="1" ht="15.75" x14ac:dyDescent="0.2">
      <c r="A206" s="41">
        <v>199</v>
      </c>
      <c r="B206" s="22">
        <f>('2. PRE-OP'!B210)</f>
        <v>0</v>
      </c>
      <c r="C206" s="22" t="str">
        <f>'2. PRE-OP'!O210</f>
        <v>INVALID SCORE</v>
      </c>
      <c r="D206" s="22" t="str">
        <f>VLOOKUP(A206:A810,'2. PRE-OP'!A210:N814,14,FALSE)</f>
        <v>INVALID SCORE</v>
      </c>
      <c r="E206" s="22" t="str">
        <f>'3. POST-OP'!O210</f>
        <v>INVALID SCORE</v>
      </c>
      <c r="F206" s="22" t="str">
        <f>VLOOKUP(A206:A810,'3. POST-OP'!A210:N814,14,FALSE)</f>
        <v>INVALID SCORE</v>
      </c>
      <c r="G206" s="31" t="e">
        <f t="shared" si="6"/>
        <v>#VALUE!</v>
      </c>
    </row>
    <row r="207" spans="1:7" s="42" customFormat="1" ht="15.75" x14ac:dyDescent="0.2">
      <c r="A207" s="41">
        <v>200</v>
      </c>
      <c r="B207" s="22">
        <f>('2. PRE-OP'!B211)</f>
        <v>0</v>
      </c>
      <c r="C207" s="22" t="str">
        <f>'2. PRE-OP'!O211</f>
        <v>INVALID SCORE</v>
      </c>
      <c r="D207" s="22" t="str">
        <f>VLOOKUP(A207:A811,'2. PRE-OP'!A211:N815,14,FALSE)</f>
        <v>INVALID SCORE</v>
      </c>
      <c r="E207" s="22" t="str">
        <f>'3. POST-OP'!O211</f>
        <v>INVALID SCORE</v>
      </c>
      <c r="F207" s="22" t="str">
        <f>VLOOKUP(A207:A811,'3. POST-OP'!A211:N815,14,FALSE)</f>
        <v>INVALID SCORE</v>
      </c>
      <c r="G207" s="31" t="e">
        <f t="shared" si="6"/>
        <v>#VALUE!</v>
      </c>
    </row>
    <row r="208" spans="1:7" s="42" customFormat="1" ht="15.75" x14ac:dyDescent="0.2">
      <c r="A208" s="41">
        <v>201</v>
      </c>
      <c r="B208" s="22">
        <f>('2. PRE-OP'!B212)</f>
        <v>0</v>
      </c>
      <c r="C208" s="22" t="str">
        <f>'2. PRE-OP'!O212</f>
        <v>INVALID SCORE</v>
      </c>
      <c r="D208" s="22" t="str">
        <f>VLOOKUP(A208:A812,'2. PRE-OP'!A212:N816,14,FALSE)</f>
        <v>INVALID SCORE</v>
      </c>
      <c r="E208" s="22" t="str">
        <f>'3. POST-OP'!O212</f>
        <v>INVALID SCORE</v>
      </c>
      <c r="F208" s="22" t="str">
        <f>VLOOKUP(A208:A812,'3. POST-OP'!A212:N816,14,FALSE)</f>
        <v>INVALID SCORE</v>
      </c>
      <c r="G208" s="31" t="e">
        <f t="shared" si="6"/>
        <v>#VALUE!</v>
      </c>
    </row>
    <row r="209" spans="1:7" s="42" customFormat="1" ht="15.75" x14ac:dyDescent="0.2">
      <c r="A209" s="41">
        <v>202</v>
      </c>
      <c r="B209" s="22">
        <f>('2. PRE-OP'!B213)</f>
        <v>0</v>
      </c>
      <c r="C209" s="22" t="str">
        <f>'2. PRE-OP'!O213</f>
        <v>INVALID SCORE</v>
      </c>
      <c r="D209" s="22" t="str">
        <f>VLOOKUP(A209:A813,'2. PRE-OP'!A213:N817,14,FALSE)</f>
        <v>INVALID SCORE</v>
      </c>
      <c r="E209" s="22" t="str">
        <f>'3. POST-OP'!O213</f>
        <v>INVALID SCORE</v>
      </c>
      <c r="F209" s="22" t="str">
        <f>VLOOKUP(A209:A813,'3. POST-OP'!A213:N817,14,FALSE)</f>
        <v>INVALID SCORE</v>
      </c>
      <c r="G209" s="31" t="e">
        <f t="shared" si="6"/>
        <v>#VALUE!</v>
      </c>
    </row>
    <row r="210" spans="1:7" s="42" customFormat="1" ht="15.75" x14ac:dyDescent="0.2">
      <c r="A210" s="41">
        <v>203</v>
      </c>
      <c r="B210" s="22">
        <f>('2. PRE-OP'!B214)</f>
        <v>0</v>
      </c>
      <c r="C210" s="22" t="str">
        <f>'2. PRE-OP'!O214</f>
        <v>INVALID SCORE</v>
      </c>
      <c r="D210" s="22" t="str">
        <f>VLOOKUP(A210:A814,'2. PRE-OP'!A214:N818,14,FALSE)</f>
        <v>INVALID SCORE</v>
      </c>
      <c r="E210" s="22" t="str">
        <f>'3. POST-OP'!O214</f>
        <v>INVALID SCORE</v>
      </c>
      <c r="F210" s="22" t="str">
        <f>VLOOKUP(A210:A814,'3. POST-OP'!A214:N818,14,FALSE)</f>
        <v>INVALID SCORE</v>
      </c>
      <c r="G210" s="31" t="e">
        <f t="shared" si="6"/>
        <v>#VALUE!</v>
      </c>
    </row>
    <row r="211" spans="1:7" s="42" customFormat="1" ht="15.75" x14ac:dyDescent="0.2">
      <c r="A211" s="41">
        <v>204</v>
      </c>
      <c r="B211" s="22">
        <f>('2. PRE-OP'!B215)</f>
        <v>0</v>
      </c>
      <c r="C211" s="22" t="str">
        <f>'2. PRE-OP'!O215</f>
        <v>INVALID SCORE</v>
      </c>
      <c r="D211" s="22" t="str">
        <f>VLOOKUP(A211:A815,'2. PRE-OP'!A215:N819,14,FALSE)</f>
        <v>INVALID SCORE</v>
      </c>
      <c r="E211" s="22" t="str">
        <f>'3. POST-OP'!O215</f>
        <v>INVALID SCORE</v>
      </c>
      <c r="F211" s="22" t="str">
        <f>VLOOKUP(A211:A815,'3. POST-OP'!A215:N819,14,FALSE)</f>
        <v>INVALID SCORE</v>
      </c>
      <c r="G211" s="31" t="e">
        <f t="shared" si="6"/>
        <v>#VALUE!</v>
      </c>
    </row>
    <row r="212" spans="1:7" s="42" customFormat="1" ht="15.75" x14ac:dyDescent="0.2">
      <c r="A212" s="41">
        <v>205</v>
      </c>
      <c r="B212" s="22">
        <f>('2. PRE-OP'!B216)</f>
        <v>0</v>
      </c>
      <c r="C212" s="22" t="str">
        <f>'2. PRE-OP'!O216</f>
        <v>INVALID SCORE</v>
      </c>
      <c r="D212" s="22" t="str">
        <f>VLOOKUP(A212:A816,'2. PRE-OP'!A216:N820,14,FALSE)</f>
        <v>INVALID SCORE</v>
      </c>
      <c r="E212" s="22" t="str">
        <f>'3. POST-OP'!O216</f>
        <v>INVALID SCORE</v>
      </c>
      <c r="F212" s="22" t="str">
        <f>VLOOKUP(A212:A816,'3. POST-OP'!A216:N820,14,FALSE)</f>
        <v>INVALID SCORE</v>
      </c>
      <c r="G212" s="31" t="e">
        <f t="shared" si="6"/>
        <v>#VALUE!</v>
      </c>
    </row>
    <row r="213" spans="1:7" s="42" customFormat="1" ht="15.75" x14ac:dyDescent="0.2">
      <c r="A213" s="41">
        <v>206</v>
      </c>
      <c r="B213" s="22">
        <f>('2. PRE-OP'!B217)</f>
        <v>0</v>
      </c>
      <c r="C213" s="22" t="str">
        <f>'2. PRE-OP'!O217</f>
        <v>INVALID SCORE</v>
      </c>
      <c r="D213" s="22" t="str">
        <f>VLOOKUP(A213:A817,'2. PRE-OP'!A217:N821,14,FALSE)</f>
        <v>INVALID SCORE</v>
      </c>
      <c r="E213" s="22" t="str">
        <f>'3. POST-OP'!O217</f>
        <v>INVALID SCORE</v>
      </c>
      <c r="F213" s="22" t="str">
        <f>VLOOKUP(A213:A817,'3. POST-OP'!A217:N821,14,FALSE)</f>
        <v>INVALID SCORE</v>
      </c>
      <c r="G213" s="31" t="e">
        <f t="shared" si="6"/>
        <v>#VALUE!</v>
      </c>
    </row>
    <row r="214" spans="1:7" s="42" customFormat="1" ht="15.75" x14ac:dyDescent="0.2">
      <c r="A214" s="41">
        <v>207</v>
      </c>
      <c r="B214" s="22">
        <f>('2. PRE-OP'!B218)</f>
        <v>0</v>
      </c>
      <c r="C214" s="22" t="str">
        <f>'2. PRE-OP'!O218</f>
        <v>INVALID SCORE</v>
      </c>
      <c r="D214" s="22" t="str">
        <f>VLOOKUP(A214:A818,'2. PRE-OP'!A218:N822,14,FALSE)</f>
        <v>INVALID SCORE</v>
      </c>
      <c r="E214" s="22" t="str">
        <f>'3. POST-OP'!O218</f>
        <v>INVALID SCORE</v>
      </c>
      <c r="F214" s="22" t="str">
        <f>VLOOKUP(A214:A818,'3. POST-OP'!A218:N822,14,FALSE)</f>
        <v>INVALID SCORE</v>
      </c>
      <c r="G214" s="31" t="e">
        <f t="shared" si="6"/>
        <v>#VALUE!</v>
      </c>
    </row>
    <row r="215" spans="1:7" s="42" customFormat="1" ht="15.75" x14ac:dyDescent="0.2">
      <c r="A215" s="41">
        <v>208</v>
      </c>
      <c r="B215" s="22">
        <f>('2. PRE-OP'!B219)</f>
        <v>0</v>
      </c>
      <c r="C215" s="22" t="str">
        <f>'2. PRE-OP'!O219</f>
        <v>INVALID SCORE</v>
      </c>
      <c r="D215" s="22" t="str">
        <f>VLOOKUP(A215:A819,'2. PRE-OP'!A219:N823,14,FALSE)</f>
        <v>INVALID SCORE</v>
      </c>
      <c r="E215" s="22" t="str">
        <f>'3. POST-OP'!O219</f>
        <v>INVALID SCORE</v>
      </c>
      <c r="F215" s="22" t="str">
        <f>VLOOKUP(A215:A819,'3. POST-OP'!A219:N823,14,FALSE)</f>
        <v>INVALID SCORE</v>
      </c>
      <c r="G215" s="31" t="e">
        <f t="shared" si="6"/>
        <v>#VALUE!</v>
      </c>
    </row>
    <row r="216" spans="1:7" s="42" customFormat="1" ht="15.75" x14ac:dyDescent="0.2">
      <c r="A216" s="41">
        <v>209</v>
      </c>
      <c r="B216" s="22">
        <f>('2. PRE-OP'!B220)</f>
        <v>0</v>
      </c>
      <c r="C216" s="22" t="str">
        <f>'2. PRE-OP'!O220</f>
        <v>INVALID SCORE</v>
      </c>
      <c r="D216" s="22" t="str">
        <f>VLOOKUP(A216:A820,'2. PRE-OP'!A220:N824,14,FALSE)</f>
        <v>INVALID SCORE</v>
      </c>
      <c r="E216" s="22" t="str">
        <f>'3. POST-OP'!O220</f>
        <v>INVALID SCORE</v>
      </c>
      <c r="F216" s="22" t="str">
        <f>VLOOKUP(A216:A820,'3. POST-OP'!A220:N824,14,FALSE)</f>
        <v>INVALID SCORE</v>
      </c>
      <c r="G216" s="31" t="e">
        <f t="shared" si="6"/>
        <v>#VALUE!</v>
      </c>
    </row>
    <row r="217" spans="1:7" s="42" customFormat="1" ht="15.75" x14ac:dyDescent="0.2">
      <c r="A217" s="41">
        <v>210</v>
      </c>
      <c r="B217" s="22">
        <f>('2. PRE-OP'!B221)</f>
        <v>0</v>
      </c>
      <c r="C217" s="22" t="str">
        <f>'2. PRE-OP'!O221</f>
        <v>INVALID SCORE</v>
      </c>
      <c r="D217" s="22" t="str">
        <f>VLOOKUP(A217:A821,'2. PRE-OP'!A221:N825,14,FALSE)</f>
        <v>INVALID SCORE</v>
      </c>
      <c r="E217" s="22" t="str">
        <f>'3. POST-OP'!O221</f>
        <v>INVALID SCORE</v>
      </c>
      <c r="F217" s="22" t="str">
        <f>VLOOKUP(A217:A821,'3. POST-OP'!A221:N825,14,FALSE)</f>
        <v>INVALID SCORE</v>
      </c>
      <c r="G217" s="31" t="e">
        <f t="shared" si="6"/>
        <v>#VALUE!</v>
      </c>
    </row>
    <row r="218" spans="1:7" s="42" customFormat="1" ht="15.75" x14ac:dyDescent="0.2">
      <c r="A218" s="41">
        <v>211</v>
      </c>
      <c r="B218" s="22">
        <f>('2. PRE-OP'!B222)</f>
        <v>0</v>
      </c>
      <c r="C218" s="22" t="str">
        <f>'2. PRE-OP'!O222</f>
        <v>INVALID SCORE</v>
      </c>
      <c r="D218" s="22" t="str">
        <f>VLOOKUP(A218:A822,'2. PRE-OP'!A222:N826,14,FALSE)</f>
        <v>INVALID SCORE</v>
      </c>
      <c r="E218" s="22" t="str">
        <f>'3. POST-OP'!O222</f>
        <v>INVALID SCORE</v>
      </c>
      <c r="F218" s="22" t="str">
        <f>VLOOKUP(A218:A822,'3. POST-OP'!A222:N826,14,FALSE)</f>
        <v>INVALID SCORE</v>
      </c>
      <c r="G218" s="31" t="e">
        <f t="shared" si="6"/>
        <v>#VALUE!</v>
      </c>
    </row>
    <row r="219" spans="1:7" s="42" customFormat="1" ht="15.75" x14ac:dyDescent="0.2">
      <c r="A219" s="41">
        <v>212</v>
      </c>
      <c r="B219" s="22">
        <f>('2. PRE-OP'!B223)</f>
        <v>0</v>
      </c>
      <c r="C219" s="22" t="str">
        <f>'2. PRE-OP'!O223</f>
        <v>INVALID SCORE</v>
      </c>
      <c r="D219" s="22" t="str">
        <f>VLOOKUP(A219:A823,'2. PRE-OP'!A223:N827,14,FALSE)</f>
        <v>INVALID SCORE</v>
      </c>
      <c r="E219" s="22" t="str">
        <f>'3. POST-OP'!O223</f>
        <v>INVALID SCORE</v>
      </c>
      <c r="F219" s="22" t="str">
        <f>VLOOKUP(A219:A823,'3. POST-OP'!A223:N827,14,FALSE)</f>
        <v>INVALID SCORE</v>
      </c>
      <c r="G219" s="31" t="e">
        <f t="shared" si="6"/>
        <v>#VALUE!</v>
      </c>
    </row>
    <row r="220" spans="1:7" s="42" customFormat="1" ht="15.75" x14ac:dyDescent="0.2">
      <c r="A220" s="41">
        <v>213</v>
      </c>
      <c r="B220" s="22">
        <f>('2. PRE-OP'!B224)</f>
        <v>0</v>
      </c>
      <c r="C220" s="22" t="str">
        <f>'2. PRE-OP'!O224</f>
        <v>INVALID SCORE</v>
      </c>
      <c r="D220" s="22" t="str">
        <f>VLOOKUP(A220:A824,'2. PRE-OP'!A224:N828,14,FALSE)</f>
        <v>INVALID SCORE</v>
      </c>
      <c r="E220" s="22" t="str">
        <f>'3. POST-OP'!O224</f>
        <v>INVALID SCORE</v>
      </c>
      <c r="F220" s="22" t="str">
        <f>VLOOKUP(A220:A824,'3. POST-OP'!A224:N828,14,FALSE)</f>
        <v>INVALID SCORE</v>
      </c>
      <c r="G220" s="31" t="e">
        <f t="shared" si="6"/>
        <v>#VALUE!</v>
      </c>
    </row>
    <row r="221" spans="1:7" s="42" customFormat="1" ht="15.75" x14ac:dyDescent="0.2">
      <c r="A221" s="41">
        <v>214</v>
      </c>
      <c r="B221" s="22">
        <f>('2. PRE-OP'!B225)</f>
        <v>0</v>
      </c>
      <c r="C221" s="22" t="str">
        <f>'2. PRE-OP'!O225</f>
        <v>INVALID SCORE</v>
      </c>
      <c r="D221" s="22" t="str">
        <f>VLOOKUP(A221:A825,'2. PRE-OP'!A225:N829,14,FALSE)</f>
        <v>INVALID SCORE</v>
      </c>
      <c r="E221" s="22" t="str">
        <f>'3. POST-OP'!O225</f>
        <v>INVALID SCORE</v>
      </c>
      <c r="F221" s="22" t="str">
        <f>VLOOKUP(A221:A825,'3. POST-OP'!A225:N829,14,FALSE)</f>
        <v>INVALID SCORE</v>
      </c>
      <c r="G221" s="31" t="e">
        <f t="shared" si="6"/>
        <v>#VALUE!</v>
      </c>
    </row>
    <row r="222" spans="1:7" s="42" customFormat="1" ht="15.75" x14ac:dyDescent="0.2">
      <c r="A222" s="41">
        <v>215</v>
      </c>
      <c r="B222" s="22">
        <f>('2. PRE-OP'!B226)</f>
        <v>0</v>
      </c>
      <c r="C222" s="22" t="str">
        <f>'2. PRE-OP'!O226</f>
        <v>INVALID SCORE</v>
      </c>
      <c r="D222" s="22" t="str">
        <f>VLOOKUP(A222:A826,'2. PRE-OP'!A226:N830,14,FALSE)</f>
        <v>INVALID SCORE</v>
      </c>
      <c r="E222" s="22" t="str">
        <f>'3. POST-OP'!O226</f>
        <v>INVALID SCORE</v>
      </c>
      <c r="F222" s="22" t="str">
        <f>VLOOKUP(A222:A826,'3. POST-OP'!A226:N830,14,FALSE)</f>
        <v>INVALID SCORE</v>
      </c>
      <c r="G222" s="31" t="e">
        <f t="shared" si="6"/>
        <v>#VALUE!</v>
      </c>
    </row>
    <row r="223" spans="1:7" s="42" customFormat="1" ht="15.75" x14ac:dyDescent="0.2">
      <c r="A223" s="41">
        <v>216</v>
      </c>
      <c r="B223" s="22">
        <f>('2. PRE-OP'!B227)</f>
        <v>0</v>
      </c>
      <c r="C223" s="22" t="str">
        <f>'2. PRE-OP'!O227</f>
        <v>INVALID SCORE</v>
      </c>
      <c r="D223" s="22" t="str">
        <f>VLOOKUP(A223:A827,'2. PRE-OP'!A227:N831,14,FALSE)</f>
        <v>INVALID SCORE</v>
      </c>
      <c r="E223" s="22" t="str">
        <f>'3. POST-OP'!O227</f>
        <v>INVALID SCORE</v>
      </c>
      <c r="F223" s="22" t="str">
        <f>VLOOKUP(A223:A827,'3. POST-OP'!A227:N831,14,FALSE)</f>
        <v>INVALID SCORE</v>
      </c>
      <c r="G223" s="31" t="e">
        <f t="shared" si="6"/>
        <v>#VALUE!</v>
      </c>
    </row>
    <row r="224" spans="1:7" s="42" customFormat="1" ht="15.75" x14ac:dyDescent="0.2">
      <c r="A224" s="41">
        <v>217</v>
      </c>
      <c r="B224" s="22">
        <f>('2. PRE-OP'!B228)</f>
        <v>0</v>
      </c>
      <c r="C224" s="22" t="str">
        <f>'2. PRE-OP'!O228</f>
        <v>INVALID SCORE</v>
      </c>
      <c r="D224" s="22" t="str">
        <f>VLOOKUP(A224:A828,'2. PRE-OP'!A228:N832,14,FALSE)</f>
        <v>INVALID SCORE</v>
      </c>
      <c r="E224" s="22" t="str">
        <f>'3. POST-OP'!O228</f>
        <v>INVALID SCORE</v>
      </c>
      <c r="F224" s="22" t="str">
        <f>VLOOKUP(A224:A828,'3. POST-OP'!A228:N832,14,FALSE)</f>
        <v>INVALID SCORE</v>
      </c>
      <c r="G224" s="31" t="e">
        <f t="shared" si="6"/>
        <v>#VALUE!</v>
      </c>
    </row>
    <row r="225" spans="1:7" s="42" customFormat="1" ht="15.75" x14ac:dyDescent="0.2">
      <c r="A225" s="41">
        <v>218</v>
      </c>
      <c r="B225" s="22">
        <f>('2. PRE-OP'!B229)</f>
        <v>0</v>
      </c>
      <c r="C225" s="22" t="str">
        <f>'2. PRE-OP'!O229</f>
        <v>INVALID SCORE</v>
      </c>
      <c r="D225" s="22" t="str">
        <f>VLOOKUP(A225:A829,'2. PRE-OP'!A229:N833,14,FALSE)</f>
        <v>INVALID SCORE</v>
      </c>
      <c r="E225" s="22" t="str">
        <f>'3. POST-OP'!O229</f>
        <v>INVALID SCORE</v>
      </c>
      <c r="F225" s="22" t="str">
        <f>VLOOKUP(A225:A829,'3. POST-OP'!A229:N833,14,FALSE)</f>
        <v>INVALID SCORE</v>
      </c>
      <c r="G225" s="31" t="e">
        <f t="shared" si="6"/>
        <v>#VALUE!</v>
      </c>
    </row>
    <row r="226" spans="1:7" s="42" customFormat="1" ht="15.75" x14ac:dyDescent="0.2">
      <c r="A226" s="41">
        <v>219</v>
      </c>
      <c r="B226" s="22">
        <f>('2. PRE-OP'!B230)</f>
        <v>0</v>
      </c>
      <c r="C226" s="22" t="str">
        <f>'2. PRE-OP'!O230</f>
        <v>INVALID SCORE</v>
      </c>
      <c r="D226" s="22" t="str">
        <f>VLOOKUP(A226:A830,'2. PRE-OP'!A230:N834,14,FALSE)</f>
        <v>INVALID SCORE</v>
      </c>
      <c r="E226" s="22" t="str">
        <f>'3. POST-OP'!O230</f>
        <v>INVALID SCORE</v>
      </c>
      <c r="F226" s="22" t="str">
        <f>VLOOKUP(A226:A830,'3. POST-OP'!A230:N834,14,FALSE)</f>
        <v>INVALID SCORE</v>
      </c>
      <c r="G226" s="31" t="e">
        <f t="shared" si="6"/>
        <v>#VALUE!</v>
      </c>
    </row>
    <row r="227" spans="1:7" s="42" customFormat="1" ht="15.75" x14ac:dyDescent="0.2">
      <c r="A227" s="41">
        <v>220</v>
      </c>
      <c r="B227" s="22">
        <f>('2. PRE-OP'!B231)</f>
        <v>0</v>
      </c>
      <c r="C227" s="22" t="str">
        <f>'2. PRE-OP'!O231</f>
        <v>INVALID SCORE</v>
      </c>
      <c r="D227" s="22" t="str">
        <f>VLOOKUP(A227:A831,'2. PRE-OP'!A231:N835,14,FALSE)</f>
        <v>INVALID SCORE</v>
      </c>
      <c r="E227" s="22" t="str">
        <f>'3. POST-OP'!O231</f>
        <v>INVALID SCORE</v>
      </c>
      <c r="F227" s="22" t="str">
        <f>VLOOKUP(A227:A831,'3. POST-OP'!A231:N835,14,FALSE)</f>
        <v>INVALID SCORE</v>
      </c>
      <c r="G227" s="31" t="e">
        <f t="shared" si="6"/>
        <v>#VALUE!</v>
      </c>
    </row>
    <row r="228" spans="1:7" s="42" customFormat="1" ht="15.75" x14ac:dyDescent="0.2">
      <c r="A228" s="41">
        <v>221</v>
      </c>
      <c r="B228" s="22">
        <f>('2. PRE-OP'!B232)</f>
        <v>0</v>
      </c>
      <c r="C228" s="22" t="str">
        <f>'2. PRE-OP'!O232</f>
        <v>INVALID SCORE</v>
      </c>
      <c r="D228" s="22" t="str">
        <f>VLOOKUP(A228:A832,'2. PRE-OP'!A232:N836,14,FALSE)</f>
        <v>INVALID SCORE</v>
      </c>
      <c r="E228" s="22" t="str">
        <f>'3. POST-OP'!O232</f>
        <v>INVALID SCORE</v>
      </c>
      <c r="F228" s="22" t="str">
        <f>VLOOKUP(A228:A832,'3. POST-OP'!A232:N836,14,FALSE)</f>
        <v>INVALID SCORE</v>
      </c>
      <c r="G228" s="31" t="e">
        <f t="shared" si="6"/>
        <v>#VALUE!</v>
      </c>
    </row>
    <row r="229" spans="1:7" s="42" customFormat="1" ht="15.75" x14ac:dyDescent="0.2">
      <c r="A229" s="41">
        <v>222</v>
      </c>
      <c r="B229" s="22">
        <f>('2. PRE-OP'!B233)</f>
        <v>0</v>
      </c>
      <c r="C229" s="22" t="str">
        <f>'2. PRE-OP'!O233</f>
        <v>INVALID SCORE</v>
      </c>
      <c r="D229" s="22" t="str">
        <f>VLOOKUP(A229:A833,'2. PRE-OP'!A233:N837,14,FALSE)</f>
        <v>INVALID SCORE</v>
      </c>
      <c r="E229" s="22" t="str">
        <f>'3. POST-OP'!O233</f>
        <v>INVALID SCORE</v>
      </c>
      <c r="F229" s="22" t="str">
        <f>VLOOKUP(A229:A833,'3. POST-OP'!A233:N837,14,FALSE)</f>
        <v>INVALID SCORE</v>
      </c>
      <c r="G229" s="31" t="e">
        <f t="shared" si="6"/>
        <v>#VALUE!</v>
      </c>
    </row>
    <row r="230" spans="1:7" s="42" customFormat="1" ht="15.75" x14ac:dyDescent="0.2">
      <c r="A230" s="41">
        <v>223</v>
      </c>
      <c r="B230" s="22">
        <f>('2. PRE-OP'!B234)</f>
        <v>0</v>
      </c>
      <c r="C230" s="22" t="str">
        <f>'2. PRE-OP'!O234</f>
        <v>INVALID SCORE</v>
      </c>
      <c r="D230" s="22" t="str">
        <f>VLOOKUP(A230:A834,'2. PRE-OP'!A234:N838,14,FALSE)</f>
        <v>INVALID SCORE</v>
      </c>
      <c r="E230" s="22" t="str">
        <f>'3. POST-OP'!O234</f>
        <v>INVALID SCORE</v>
      </c>
      <c r="F230" s="22" t="str">
        <f>VLOOKUP(A230:A834,'3. POST-OP'!A234:N838,14,FALSE)</f>
        <v>INVALID SCORE</v>
      </c>
      <c r="G230" s="31" t="e">
        <f t="shared" si="6"/>
        <v>#VALUE!</v>
      </c>
    </row>
    <row r="231" spans="1:7" s="42" customFormat="1" ht="15.75" x14ac:dyDescent="0.2">
      <c r="A231" s="41">
        <v>224</v>
      </c>
      <c r="B231" s="22">
        <f>('2. PRE-OP'!B235)</f>
        <v>0</v>
      </c>
      <c r="C231" s="22" t="str">
        <f>'2. PRE-OP'!O235</f>
        <v>INVALID SCORE</v>
      </c>
      <c r="D231" s="22" t="str">
        <f>VLOOKUP(A231:A835,'2. PRE-OP'!A235:N839,14,FALSE)</f>
        <v>INVALID SCORE</v>
      </c>
      <c r="E231" s="22" t="str">
        <f>'3. POST-OP'!O235</f>
        <v>INVALID SCORE</v>
      </c>
      <c r="F231" s="22" t="str">
        <f>VLOOKUP(A231:A835,'3. POST-OP'!A235:N839,14,FALSE)</f>
        <v>INVALID SCORE</v>
      </c>
      <c r="G231" s="31" t="e">
        <f t="shared" si="6"/>
        <v>#VALUE!</v>
      </c>
    </row>
    <row r="232" spans="1:7" s="42" customFormat="1" ht="15.75" x14ac:dyDescent="0.2">
      <c r="A232" s="41">
        <v>225</v>
      </c>
      <c r="B232" s="22">
        <f>('2. PRE-OP'!B236)</f>
        <v>0</v>
      </c>
      <c r="C232" s="22" t="str">
        <f>'2. PRE-OP'!O236</f>
        <v>INVALID SCORE</v>
      </c>
      <c r="D232" s="22" t="str">
        <f>VLOOKUP(A232:A836,'2. PRE-OP'!A236:N840,14,FALSE)</f>
        <v>INVALID SCORE</v>
      </c>
      <c r="E232" s="22" t="str">
        <f>'3. POST-OP'!O236</f>
        <v>INVALID SCORE</v>
      </c>
      <c r="F232" s="22" t="str">
        <f>VLOOKUP(A232:A836,'3. POST-OP'!A236:N840,14,FALSE)</f>
        <v>INVALID SCORE</v>
      </c>
      <c r="G232" s="31" t="e">
        <f t="shared" si="6"/>
        <v>#VALUE!</v>
      </c>
    </row>
    <row r="233" spans="1:7" s="42" customFormat="1" ht="15.75" x14ac:dyDescent="0.2">
      <c r="A233" s="41">
        <v>226</v>
      </c>
      <c r="B233" s="22">
        <f>('2. PRE-OP'!B237)</f>
        <v>0</v>
      </c>
      <c r="C233" s="22" t="str">
        <f>'2. PRE-OP'!O237</f>
        <v>INVALID SCORE</v>
      </c>
      <c r="D233" s="22" t="str">
        <f>VLOOKUP(A233:A837,'2. PRE-OP'!A237:N841,14,FALSE)</f>
        <v>INVALID SCORE</v>
      </c>
      <c r="E233" s="22" t="str">
        <f>'3. POST-OP'!O237</f>
        <v>INVALID SCORE</v>
      </c>
      <c r="F233" s="22" t="str">
        <f>VLOOKUP(A233:A837,'3. POST-OP'!A237:N841,14,FALSE)</f>
        <v>INVALID SCORE</v>
      </c>
      <c r="G233" s="31" t="e">
        <f t="shared" si="6"/>
        <v>#VALUE!</v>
      </c>
    </row>
    <row r="234" spans="1:7" s="42" customFormat="1" ht="15.75" x14ac:dyDescent="0.2">
      <c r="A234" s="41">
        <v>227</v>
      </c>
      <c r="B234" s="22">
        <f>('2. PRE-OP'!B238)</f>
        <v>0</v>
      </c>
      <c r="C234" s="22" t="str">
        <f>'2. PRE-OP'!O238</f>
        <v>INVALID SCORE</v>
      </c>
      <c r="D234" s="22" t="str">
        <f>VLOOKUP(A234:A838,'2. PRE-OP'!A238:N842,14,FALSE)</f>
        <v>INVALID SCORE</v>
      </c>
      <c r="E234" s="22" t="str">
        <f>'3. POST-OP'!O238</f>
        <v>INVALID SCORE</v>
      </c>
      <c r="F234" s="22" t="str">
        <f>VLOOKUP(A234:A838,'3. POST-OP'!A238:N842,14,FALSE)</f>
        <v>INVALID SCORE</v>
      </c>
      <c r="G234" s="31" t="e">
        <f t="shared" si="6"/>
        <v>#VALUE!</v>
      </c>
    </row>
    <row r="235" spans="1:7" s="42" customFormat="1" ht="15.75" x14ac:dyDescent="0.2">
      <c r="A235" s="41">
        <v>228</v>
      </c>
      <c r="B235" s="22">
        <f>('2. PRE-OP'!B239)</f>
        <v>0</v>
      </c>
      <c r="C235" s="22" t="str">
        <f>'2. PRE-OP'!O239</f>
        <v>INVALID SCORE</v>
      </c>
      <c r="D235" s="22" t="str">
        <f>VLOOKUP(A235:A839,'2. PRE-OP'!A239:N843,14,FALSE)</f>
        <v>INVALID SCORE</v>
      </c>
      <c r="E235" s="22" t="str">
        <f>'3. POST-OP'!O239</f>
        <v>INVALID SCORE</v>
      </c>
      <c r="F235" s="22" t="str">
        <f>VLOOKUP(A235:A839,'3. POST-OP'!A239:N843,14,FALSE)</f>
        <v>INVALID SCORE</v>
      </c>
      <c r="G235" s="31" t="e">
        <f t="shared" si="6"/>
        <v>#VALUE!</v>
      </c>
    </row>
    <row r="236" spans="1:7" s="42" customFormat="1" ht="15.75" x14ac:dyDescent="0.2">
      <c r="A236" s="41">
        <v>229</v>
      </c>
      <c r="B236" s="22">
        <f>('2. PRE-OP'!B240)</f>
        <v>0</v>
      </c>
      <c r="C236" s="22" t="str">
        <f>'2. PRE-OP'!O240</f>
        <v>INVALID SCORE</v>
      </c>
      <c r="D236" s="22" t="str">
        <f>VLOOKUP(A236:A840,'2. PRE-OP'!A240:N844,14,FALSE)</f>
        <v>INVALID SCORE</v>
      </c>
      <c r="E236" s="22" t="str">
        <f>'3. POST-OP'!O240</f>
        <v>INVALID SCORE</v>
      </c>
      <c r="F236" s="22" t="str">
        <f>VLOOKUP(A236:A840,'3. POST-OP'!A240:N844,14,FALSE)</f>
        <v>INVALID SCORE</v>
      </c>
      <c r="G236" s="31" t="e">
        <f t="shared" si="6"/>
        <v>#VALUE!</v>
      </c>
    </row>
    <row r="237" spans="1:7" s="42" customFormat="1" ht="15.75" x14ac:dyDescent="0.2">
      <c r="A237" s="41">
        <v>230</v>
      </c>
      <c r="B237" s="22">
        <f>('2. PRE-OP'!B241)</f>
        <v>0</v>
      </c>
      <c r="C237" s="22" t="str">
        <f>'2. PRE-OP'!O241</f>
        <v>INVALID SCORE</v>
      </c>
      <c r="D237" s="22" t="str">
        <f>VLOOKUP(A237:A841,'2. PRE-OP'!A241:N845,14,FALSE)</f>
        <v>INVALID SCORE</v>
      </c>
      <c r="E237" s="22" t="str">
        <f>'3. POST-OP'!O241</f>
        <v>INVALID SCORE</v>
      </c>
      <c r="F237" s="22" t="str">
        <f>VLOOKUP(A237:A841,'3. POST-OP'!A241:N845,14,FALSE)</f>
        <v>INVALID SCORE</v>
      </c>
      <c r="G237" s="31" t="e">
        <f t="shared" si="6"/>
        <v>#VALUE!</v>
      </c>
    </row>
    <row r="238" spans="1:7" s="42" customFormat="1" ht="15.75" x14ac:dyDescent="0.2">
      <c r="A238" s="41">
        <v>231</v>
      </c>
      <c r="B238" s="22">
        <f>('2. PRE-OP'!B242)</f>
        <v>0</v>
      </c>
      <c r="C238" s="22" t="str">
        <f>'2. PRE-OP'!O242</f>
        <v>INVALID SCORE</v>
      </c>
      <c r="D238" s="22" t="str">
        <f>VLOOKUP(A238:A842,'2. PRE-OP'!A242:N846,14,FALSE)</f>
        <v>INVALID SCORE</v>
      </c>
      <c r="E238" s="22" t="str">
        <f>'3. POST-OP'!O242</f>
        <v>INVALID SCORE</v>
      </c>
      <c r="F238" s="22" t="str">
        <f>VLOOKUP(A238:A842,'3. POST-OP'!A242:N846,14,FALSE)</f>
        <v>INVALID SCORE</v>
      </c>
      <c r="G238" s="31" t="e">
        <f t="shared" si="6"/>
        <v>#VALUE!</v>
      </c>
    </row>
    <row r="239" spans="1:7" s="42" customFormat="1" ht="15.75" x14ac:dyDescent="0.2">
      <c r="A239" s="41">
        <v>232</v>
      </c>
      <c r="B239" s="22">
        <f>('2. PRE-OP'!B243)</f>
        <v>0</v>
      </c>
      <c r="C239" s="22" t="str">
        <f>'2. PRE-OP'!O243</f>
        <v>INVALID SCORE</v>
      </c>
      <c r="D239" s="22" t="str">
        <f>VLOOKUP(A239:A843,'2. PRE-OP'!A243:N847,14,FALSE)</f>
        <v>INVALID SCORE</v>
      </c>
      <c r="E239" s="22" t="str">
        <f>'3. POST-OP'!O243</f>
        <v>INVALID SCORE</v>
      </c>
      <c r="F239" s="22" t="str">
        <f>VLOOKUP(A239:A843,'3. POST-OP'!A243:N847,14,FALSE)</f>
        <v>INVALID SCORE</v>
      </c>
      <c r="G239" s="31" t="e">
        <f t="shared" si="6"/>
        <v>#VALUE!</v>
      </c>
    </row>
    <row r="240" spans="1:7" s="42" customFormat="1" ht="15.75" x14ac:dyDescent="0.2">
      <c r="A240" s="41">
        <v>233</v>
      </c>
      <c r="B240" s="22">
        <f>('2. PRE-OP'!B244)</f>
        <v>0</v>
      </c>
      <c r="C240" s="22" t="str">
        <f>'2. PRE-OP'!O244</f>
        <v>INVALID SCORE</v>
      </c>
      <c r="D240" s="22" t="str">
        <f>VLOOKUP(A240:A844,'2. PRE-OP'!A244:N848,14,FALSE)</f>
        <v>INVALID SCORE</v>
      </c>
      <c r="E240" s="22" t="str">
        <f>'3. POST-OP'!O244</f>
        <v>INVALID SCORE</v>
      </c>
      <c r="F240" s="22" t="str">
        <f>VLOOKUP(A240:A844,'3. POST-OP'!A244:N848,14,FALSE)</f>
        <v>INVALID SCORE</v>
      </c>
      <c r="G240" s="31" t="e">
        <f t="shared" si="6"/>
        <v>#VALUE!</v>
      </c>
    </row>
    <row r="241" spans="1:7" s="42" customFormat="1" ht="15.75" x14ac:dyDescent="0.2">
      <c r="A241" s="41">
        <v>234</v>
      </c>
      <c r="B241" s="22">
        <f>('2. PRE-OP'!B245)</f>
        <v>0</v>
      </c>
      <c r="C241" s="22" t="str">
        <f>'2. PRE-OP'!O245</f>
        <v>INVALID SCORE</v>
      </c>
      <c r="D241" s="22" t="str">
        <f>VLOOKUP(A241:A845,'2. PRE-OP'!A245:N849,14,FALSE)</f>
        <v>INVALID SCORE</v>
      </c>
      <c r="E241" s="22" t="str">
        <f>'3. POST-OP'!O245</f>
        <v>INVALID SCORE</v>
      </c>
      <c r="F241" s="22" t="str">
        <f>VLOOKUP(A241:A845,'3. POST-OP'!A245:N849,14,FALSE)</f>
        <v>INVALID SCORE</v>
      </c>
      <c r="G241" s="31" t="e">
        <f t="shared" si="6"/>
        <v>#VALUE!</v>
      </c>
    </row>
    <row r="242" spans="1:7" s="42" customFormat="1" ht="15.75" x14ac:dyDescent="0.2">
      <c r="A242" s="41">
        <v>235</v>
      </c>
      <c r="B242" s="22">
        <f>('2. PRE-OP'!B246)</f>
        <v>0</v>
      </c>
      <c r="C242" s="22" t="str">
        <f>'2. PRE-OP'!O246</f>
        <v>INVALID SCORE</v>
      </c>
      <c r="D242" s="22" t="str">
        <f>VLOOKUP(A242:A846,'2. PRE-OP'!A246:N850,14,FALSE)</f>
        <v>INVALID SCORE</v>
      </c>
      <c r="E242" s="22" t="str">
        <f>'3. POST-OP'!O246</f>
        <v>INVALID SCORE</v>
      </c>
      <c r="F242" s="22" t="str">
        <f>VLOOKUP(A242:A846,'3. POST-OP'!A246:N850,14,FALSE)</f>
        <v>INVALID SCORE</v>
      </c>
      <c r="G242" s="31" t="e">
        <f t="shared" si="6"/>
        <v>#VALUE!</v>
      </c>
    </row>
    <row r="243" spans="1:7" s="42" customFormat="1" ht="15.75" x14ac:dyDescent="0.2">
      <c r="A243" s="41">
        <v>236</v>
      </c>
      <c r="B243" s="22">
        <f>('2. PRE-OP'!B247)</f>
        <v>0</v>
      </c>
      <c r="C243" s="22" t="str">
        <f>'2. PRE-OP'!O247</f>
        <v>INVALID SCORE</v>
      </c>
      <c r="D243" s="22" t="str">
        <f>VLOOKUP(A243:A847,'2. PRE-OP'!A247:N851,14,FALSE)</f>
        <v>INVALID SCORE</v>
      </c>
      <c r="E243" s="22" t="str">
        <f>'3. POST-OP'!O247</f>
        <v>INVALID SCORE</v>
      </c>
      <c r="F243" s="22" t="str">
        <f>VLOOKUP(A243:A847,'3. POST-OP'!A247:N851,14,FALSE)</f>
        <v>INVALID SCORE</v>
      </c>
      <c r="G243" s="31" t="e">
        <f t="shared" si="6"/>
        <v>#VALUE!</v>
      </c>
    </row>
    <row r="244" spans="1:7" s="42" customFormat="1" ht="15.75" x14ac:dyDescent="0.2">
      <c r="A244" s="41">
        <v>237</v>
      </c>
      <c r="B244" s="22">
        <f>('2. PRE-OP'!B248)</f>
        <v>0</v>
      </c>
      <c r="C244" s="22" t="str">
        <f>'2. PRE-OP'!O248</f>
        <v>INVALID SCORE</v>
      </c>
      <c r="D244" s="22" t="str">
        <f>VLOOKUP(A244:A848,'2. PRE-OP'!A248:N852,14,FALSE)</f>
        <v>INVALID SCORE</v>
      </c>
      <c r="E244" s="22" t="str">
        <f>'3. POST-OP'!O248</f>
        <v>INVALID SCORE</v>
      </c>
      <c r="F244" s="22" t="str">
        <f>VLOOKUP(A244:A848,'3. POST-OP'!A248:N852,14,FALSE)</f>
        <v>INVALID SCORE</v>
      </c>
      <c r="G244" s="31" t="e">
        <f t="shared" si="6"/>
        <v>#VALUE!</v>
      </c>
    </row>
    <row r="245" spans="1:7" s="42" customFormat="1" ht="15.75" x14ac:dyDescent="0.2">
      <c r="A245" s="41">
        <v>238</v>
      </c>
      <c r="B245" s="22">
        <f>('2. PRE-OP'!B249)</f>
        <v>0</v>
      </c>
      <c r="C245" s="22" t="str">
        <f>'2. PRE-OP'!O249</f>
        <v>INVALID SCORE</v>
      </c>
      <c r="D245" s="22" t="str">
        <f>VLOOKUP(A245:A849,'2. PRE-OP'!A249:N853,14,FALSE)</f>
        <v>INVALID SCORE</v>
      </c>
      <c r="E245" s="22" t="str">
        <f>'3. POST-OP'!O249</f>
        <v>INVALID SCORE</v>
      </c>
      <c r="F245" s="22" t="str">
        <f>VLOOKUP(A245:A849,'3. POST-OP'!A249:N853,14,FALSE)</f>
        <v>INVALID SCORE</v>
      </c>
      <c r="G245" s="31" t="e">
        <f t="shared" si="6"/>
        <v>#VALUE!</v>
      </c>
    </row>
    <row r="246" spans="1:7" s="42" customFormat="1" ht="15.75" x14ac:dyDescent="0.2">
      <c r="A246" s="41">
        <v>239</v>
      </c>
      <c r="B246" s="22">
        <f>('2. PRE-OP'!B250)</f>
        <v>0</v>
      </c>
      <c r="C246" s="22" t="str">
        <f>'2. PRE-OP'!O250</f>
        <v>INVALID SCORE</v>
      </c>
      <c r="D246" s="22" t="str">
        <f>VLOOKUP(A246:A850,'2. PRE-OP'!A250:N854,14,FALSE)</f>
        <v>INVALID SCORE</v>
      </c>
      <c r="E246" s="22" t="str">
        <f>'3. POST-OP'!O250</f>
        <v>INVALID SCORE</v>
      </c>
      <c r="F246" s="22" t="str">
        <f>VLOOKUP(A246:A850,'3. POST-OP'!A250:N854,14,FALSE)</f>
        <v>INVALID SCORE</v>
      </c>
      <c r="G246" s="31" t="e">
        <f t="shared" si="6"/>
        <v>#VALUE!</v>
      </c>
    </row>
    <row r="247" spans="1:7" s="42" customFormat="1" ht="15.75" x14ac:dyDescent="0.2">
      <c r="A247" s="41">
        <v>240</v>
      </c>
      <c r="B247" s="22">
        <f>('2. PRE-OP'!B251)</f>
        <v>0</v>
      </c>
      <c r="C247" s="22" t="str">
        <f>'2. PRE-OP'!O251</f>
        <v>INVALID SCORE</v>
      </c>
      <c r="D247" s="22" t="str">
        <f>VLOOKUP(A247:A851,'2. PRE-OP'!A251:N855,14,FALSE)</f>
        <v>INVALID SCORE</v>
      </c>
      <c r="E247" s="22" t="str">
        <f>'3. POST-OP'!O251</f>
        <v>INVALID SCORE</v>
      </c>
      <c r="F247" s="22" t="str">
        <f>VLOOKUP(A247:A851,'3. POST-OP'!A251:N855,14,FALSE)</f>
        <v>INVALID SCORE</v>
      </c>
      <c r="G247" s="31" t="e">
        <f t="shared" si="6"/>
        <v>#VALUE!</v>
      </c>
    </row>
    <row r="248" spans="1:7" s="42" customFormat="1" ht="15.75" x14ac:dyDescent="0.2">
      <c r="A248" s="41">
        <v>241</v>
      </c>
      <c r="B248" s="22">
        <f>('2. PRE-OP'!B252)</f>
        <v>0</v>
      </c>
      <c r="C248" s="22" t="str">
        <f>'2. PRE-OP'!O252</f>
        <v>INVALID SCORE</v>
      </c>
      <c r="D248" s="22" t="str">
        <f>VLOOKUP(A248:A852,'2. PRE-OP'!A252:N856,14,FALSE)</f>
        <v>INVALID SCORE</v>
      </c>
      <c r="E248" s="22" t="str">
        <f>'3. POST-OP'!O252</f>
        <v>INVALID SCORE</v>
      </c>
      <c r="F248" s="22" t="str">
        <f>VLOOKUP(A248:A852,'3. POST-OP'!A252:N856,14,FALSE)</f>
        <v>INVALID SCORE</v>
      </c>
      <c r="G248" s="31" t="e">
        <f t="shared" si="6"/>
        <v>#VALUE!</v>
      </c>
    </row>
    <row r="249" spans="1:7" s="42" customFormat="1" ht="15.75" x14ac:dyDescent="0.2">
      <c r="A249" s="41">
        <v>242</v>
      </c>
      <c r="B249" s="22">
        <f>('2. PRE-OP'!B253)</f>
        <v>0</v>
      </c>
      <c r="C249" s="22" t="str">
        <f>'2. PRE-OP'!O253</f>
        <v>INVALID SCORE</v>
      </c>
      <c r="D249" s="22" t="str">
        <f>VLOOKUP(A249:A853,'2. PRE-OP'!A253:N857,14,FALSE)</f>
        <v>INVALID SCORE</v>
      </c>
      <c r="E249" s="22" t="str">
        <f>'3. POST-OP'!O253</f>
        <v>INVALID SCORE</v>
      </c>
      <c r="F249" s="22" t="str">
        <f>VLOOKUP(A249:A853,'3. POST-OP'!A253:N857,14,FALSE)</f>
        <v>INVALID SCORE</v>
      </c>
      <c r="G249" s="31" t="e">
        <f t="shared" si="6"/>
        <v>#VALUE!</v>
      </c>
    </row>
    <row r="250" spans="1:7" s="42" customFormat="1" ht="15.75" x14ac:dyDescent="0.2">
      <c r="A250" s="41">
        <v>243</v>
      </c>
      <c r="B250" s="22">
        <f>('2. PRE-OP'!B254)</f>
        <v>0</v>
      </c>
      <c r="C250" s="22" t="str">
        <f>'2. PRE-OP'!O254</f>
        <v>INVALID SCORE</v>
      </c>
      <c r="D250" s="22" t="str">
        <f>VLOOKUP(A250:A854,'2. PRE-OP'!A254:N858,14,FALSE)</f>
        <v>INVALID SCORE</v>
      </c>
      <c r="E250" s="22" t="str">
        <f>'3. POST-OP'!O254</f>
        <v>INVALID SCORE</v>
      </c>
      <c r="F250" s="22" t="str">
        <f>VLOOKUP(A250:A854,'3. POST-OP'!A254:N858,14,FALSE)</f>
        <v>INVALID SCORE</v>
      </c>
      <c r="G250" s="31" t="e">
        <f t="shared" si="6"/>
        <v>#VALUE!</v>
      </c>
    </row>
    <row r="251" spans="1:7" s="42" customFormat="1" ht="15.75" x14ac:dyDescent="0.2">
      <c r="A251" s="41">
        <v>244</v>
      </c>
      <c r="B251" s="22">
        <f>('2. PRE-OP'!B255)</f>
        <v>0</v>
      </c>
      <c r="C251" s="22" t="str">
        <f>'2. PRE-OP'!O255</f>
        <v>INVALID SCORE</v>
      </c>
      <c r="D251" s="22" t="str">
        <f>VLOOKUP(A251:A855,'2. PRE-OP'!A255:N859,14,FALSE)</f>
        <v>INVALID SCORE</v>
      </c>
      <c r="E251" s="22" t="str">
        <f>'3. POST-OP'!O255</f>
        <v>INVALID SCORE</v>
      </c>
      <c r="F251" s="22" t="str">
        <f>VLOOKUP(A251:A855,'3. POST-OP'!A255:N859,14,FALSE)</f>
        <v>INVALID SCORE</v>
      </c>
      <c r="G251" s="31" t="e">
        <f t="shared" si="6"/>
        <v>#VALUE!</v>
      </c>
    </row>
    <row r="252" spans="1:7" s="42" customFormat="1" ht="15.75" x14ac:dyDescent="0.2">
      <c r="A252" s="41">
        <v>245</v>
      </c>
      <c r="B252" s="22">
        <f>('2. PRE-OP'!B256)</f>
        <v>0</v>
      </c>
      <c r="C252" s="22" t="str">
        <f>'2. PRE-OP'!O256</f>
        <v>INVALID SCORE</v>
      </c>
      <c r="D252" s="22" t="str">
        <f>VLOOKUP(A252:A856,'2. PRE-OP'!A256:N860,14,FALSE)</f>
        <v>INVALID SCORE</v>
      </c>
      <c r="E252" s="22" t="str">
        <f>'3. POST-OP'!O256</f>
        <v>INVALID SCORE</v>
      </c>
      <c r="F252" s="22" t="str">
        <f>VLOOKUP(A252:A856,'3. POST-OP'!A256:N860,14,FALSE)</f>
        <v>INVALID SCORE</v>
      </c>
      <c r="G252" s="31" t="e">
        <f t="shared" si="6"/>
        <v>#VALUE!</v>
      </c>
    </row>
    <row r="253" spans="1:7" s="42" customFormat="1" ht="15.75" x14ac:dyDescent="0.2">
      <c r="A253" s="41">
        <v>246</v>
      </c>
      <c r="B253" s="22">
        <f>('2. PRE-OP'!B257)</f>
        <v>0</v>
      </c>
      <c r="C253" s="22" t="str">
        <f>'2. PRE-OP'!O257</f>
        <v>INVALID SCORE</v>
      </c>
      <c r="D253" s="22" t="str">
        <f>VLOOKUP(A253:A857,'2. PRE-OP'!A257:N861,14,FALSE)</f>
        <v>INVALID SCORE</v>
      </c>
      <c r="E253" s="22" t="str">
        <f>'3. POST-OP'!O257</f>
        <v>INVALID SCORE</v>
      </c>
      <c r="F253" s="22" t="str">
        <f>VLOOKUP(A253:A857,'3. POST-OP'!A257:N861,14,FALSE)</f>
        <v>INVALID SCORE</v>
      </c>
      <c r="G253" s="31" t="e">
        <f t="shared" si="6"/>
        <v>#VALUE!</v>
      </c>
    </row>
    <row r="254" spans="1:7" s="42" customFormat="1" ht="15.75" x14ac:dyDescent="0.2">
      <c r="A254" s="41">
        <v>247</v>
      </c>
      <c r="B254" s="22">
        <f>('2. PRE-OP'!B258)</f>
        <v>0</v>
      </c>
      <c r="C254" s="22" t="str">
        <f>'2. PRE-OP'!O258</f>
        <v>INVALID SCORE</v>
      </c>
      <c r="D254" s="22" t="str">
        <f>VLOOKUP(A254:A858,'2. PRE-OP'!A258:N862,14,FALSE)</f>
        <v>INVALID SCORE</v>
      </c>
      <c r="E254" s="22" t="str">
        <f>'3. POST-OP'!O258</f>
        <v>INVALID SCORE</v>
      </c>
      <c r="F254" s="22" t="str">
        <f>VLOOKUP(A254:A858,'3. POST-OP'!A258:N862,14,FALSE)</f>
        <v>INVALID SCORE</v>
      </c>
      <c r="G254" s="31" t="e">
        <f t="shared" si="6"/>
        <v>#VALUE!</v>
      </c>
    </row>
    <row r="255" spans="1:7" s="42" customFormat="1" ht="15.75" x14ac:dyDescent="0.2">
      <c r="A255" s="41">
        <v>248</v>
      </c>
      <c r="B255" s="22">
        <f>('2. PRE-OP'!B259)</f>
        <v>0</v>
      </c>
      <c r="C255" s="22" t="str">
        <f>'2. PRE-OP'!O259</f>
        <v>INVALID SCORE</v>
      </c>
      <c r="D255" s="22" t="str">
        <f>VLOOKUP(A255:A859,'2. PRE-OP'!A259:N863,14,FALSE)</f>
        <v>INVALID SCORE</v>
      </c>
      <c r="E255" s="22" t="str">
        <f>'3. POST-OP'!O259</f>
        <v>INVALID SCORE</v>
      </c>
      <c r="F255" s="22" t="str">
        <f>VLOOKUP(A255:A859,'3. POST-OP'!A259:N863,14,FALSE)</f>
        <v>INVALID SCORE</v>
      </c>
      <c r="G255" s="31" t="e">
        <f t="shared" si="6"/>
        <v>#VALUE!</v>
      </c>
    </row>
    <row r="256" spans="1:7" s="42" customFormat="1" ht="15.75" x14ac:dyDescent="0.2">
      <c r="A256" s="41">
        <v>249</v>
      </c>
      <c r="B256" s="22">
        <f>('2. PRE-OP'!B260)</f>
        <v>0</v>
      </c>
      <c r="C256" s="22" t="str">
        <f>'2. PRE-OP'!O260</f>
        <v>INVALID SCORE</v>
      </c>
      <c r="D256" s="22" t="str">
        <f>VLOOKUP(A256:A860,'2. PRE-OP'!A260:N864,14,FALSE)</f>
        <v>INVALID SCORE</v>
      </c>
      <c r="E256" s="22" t="str">
        <f>'3. POST-OP'!O260</f>
        <v>INVALID SCORE</v>
      </c>
      <c r="F256" s="22" t="str">
        <f>VLOOKUP(A256:A860,'3. POST-OP'!A260:N864,14,FALSE)</f>
        <v>INVALID SCORE</v>
      </c>
      <c r="G256" s="31" t="e">
        <f t="shared" si="6"/>
        <v>#VALUE!</v>
      </c>
    </row>
    <row r="257" spans="1:7" s="42" customFormat="1" ht="15.75" x14ac:dyDescent="0.2">
      <c r="A257" s="41">
        <v>250</v>
      </c>
      <c r="B257" s="22">
        <f>('2. PRE-OP'!B261)</f>
        <v>0</v>
      </c>
      <c r="C257" s="22" t="str">
        <f>'2. PRE-OP'!O261</f>
        <v>INVALID SCORE</v>
      </c>
      <c r="D257" s="22" t="str">
        <f>VLOOKUP(A257:A861,'2. PRE-OP'!A261:N865,14,FALSE)</f>
        <v>INVALID SCORE</v>
      </c>
      <c r="E257" s="22" t="str">
        <f>'3. POST-OP'!O261</f>
        <v>INVALID SCORE</v>
      </c>
      <c r="F257" s="22" t="str">
        <f>VLOOKUP(A257:A861,'3. POST-OP'!A261:N865,14,FALSE)</f>
        <v>INVALID SCORE</v>
      </c>
      <c r="G257" s="31" t="e">
        <f t="shared" si="6"/>
        <v>#VALUE!</v>
      </c>
    </row>
    <row r="258" spans="1:7" s="42" customFormat="1" ht="15.75" x14ac:dyDescent="0.2">
      <c r="A258" s="41">
        <v>251</v>
      </c>
      <c r="B258" s="22">
        <f>('2. PRE-OP'!B262)</f>
        <v>0</v>
      </c>
      <c r="C258" s="22" t="str">
        <f>'2. PRE-OP'!O262</f>
        <v>INVALID SCORE</v>
      </c>
      <c r="D258" s="22" t="str">
        <f>VLOOKUP(A258:A862,'2. PRE-OP'!A262:N866,14,FALSE)</f>
        <v>INVALID SCORE</v>
      </c>
      <c r="E258" s="22" t="str">
        <f>'3. POST-OP'!O262</f>
        <v>INVALID SCORE</v>
      </c>
      <c r="F258" s="22" t="str">
        <f>VLOOKUP(A258:A862,'3. POST-OP'!A262:N866,14,FALSE)</f>
        <v>INVALID SCORE</v>
      </c>
      <c r="G258" s="31" t="e">
        <f t="shared" si="6"/>
        <v>#VALUE!</v>
      </c>
    </row>
    <row r="259" spans="1:7" s="42" customFormat="1" ht="15.75" x14ac:dyDescent="0.2">
      <c r="A259" s="41">
        <v>252</v>
      </c>
      <c r="B259" s="22">
        <f>('2. PRE-OP'!B263)</f>
        <v>0</v>
      </c>
      <c r="C259" s="22" t="str">
        <f>'2. PRE-OP'!O263</f>
        <v>INVALID SCORE</v>
      </c>
      <c r="D259" s="22" t="str">
        <f>VLOOKUP(A259:A863,'2. PRE-OP'!A263:N867,14,FALSE)</f>
        <v>INVALID SCORE</v>
      </c>
      <c r="E259" s="22" t="str">
        <f>'3. POST-OP'!O263</f>
        <v>INVALID SCORE</v>
      </c>
      <c r="F259" s="22" t="str">
        <f>VLOOKUP(A259:A863,'3. POST-OP'!A263:N867,14,FALSE)</f>
        <v>INVALID SCORE</v>
      </c>
      <c r="G259" s="31" t="e">
        <f t="shared" si="6"/>
        <v>#VALUE!</v>
      </c>
    </row>
    <row r="260" spans="1:7" s="42" customFormat="1" ht="15.75" x14ac:dyDescent="0.2">
      <c r="A260" s="41">
        <v>253</v>
      </c>
      <c r="B260" s="22">
        <f>('2. PRE-OP'!B264)</f>
        <v>0</v>
      </c>
      <c r="C260" s="22" t="str">
        <f>'2. PRE-OP'!O264</f>
        <v>INVALID SCORE</v>
      </c>
      <c r="D260" s="22" t="str">
        <f>VLOOKUP(A260:A864,'2. PRE-OP'!A264:N868,14,FALSE)</f>
        <v>INVALID SCORE</v>
      </c>
      <c r="E260" s="22" t="str">
        <f>'3. POST-OP'!O264</f>
        <v>INVALID SCORE</v>
      </c>
      <c r="F260" s="22" t="str">
        <f>VLOOKUP(A260:A864,'3. POST-OP'!A264:N868,14,FALSE)</f>
        <v>INVALID SCORE</v>
      </c>
      <c r="G260" s="31" t="e">
        <f t="shared" si="6"/>
        <v>#VALUE!</v>
      </c>
    </row>
    <row r="261" spans="1:7" s="42" customFormat="1" ht="15.75" x14ac:dyDescent="0.2">
      <c r="A261" s="41">
        <v>254</v>
      </c>
      <c r="B261" s="22">
        <f>('2. PRE-OP'!B265)</f>
        <v>0</v>
      </c>
      <c r="C261" s="22" t="str">
        <f>'2. PRE-OP'!O265</f>
        <v>INVALID SCORE</v>
      </c>
      <c r="D261" s="22" t="str">
        <f>VLOOKUP(A261:A865,'2. PRE-OP'!A265:N869,14,FALSE)</f>
        <v>INVALID SCORE</v>
      </c>
      <c r="E261" s="22" t="str">
        <f>'3. POST-OP'!O265</f>
        <v>INVALID SCORE</v>
      </c>
      <c r="F261" s="22" t="str">
        <f>VLOOKUP(A261:A865,'3. POST-OP'!A265:N869,14,FALSE)</f>
        <v>INVALID SCORE</v>
      </c>
      <c r="G261" s="31" t="e">
        <f t="shared" si="6"/>
        <v>#VALUE!</v>
      </c>
    </row>
    <row r="262" spans="1:7" s="42" customFormat="1" ht="15.75" x14ac:dyDescent="0.2">
      <c r="A262" s="41">
        <v>255</v>
      </c>
      <c r="B262" s="22">
        <f>('2. PRE-OP'!B266)</f>
        <v>0</v>
      </c>
      <c r="C262" s="22" t="str">
        <f>'2. PRE-OP'!O266</f>
        <v>INVALID SCORE</v>
      </c>
      <c r="D262" s="22" t="str">
        <f>VLOOKUP(A262:A866,'2. PRE-OP'!A266:N870,14,FALSE)</f>
        <v>INVALID SCORE</v>
      </c>
      <c r="E262" s="22" t="str">
        <f>'3. POST-OP'!O266</f>
        <v>INVALID SCORE</v>
      </c>
      <c r="F262" s="22" t="str">
        <f>VLOOKUP(A262:A866,'3. POST-OP'!A266:N870,14,FALSE)</f>
        <v>INVALID SCORE</v>
      </c>
      <c r="G262" s="31" t="e">
        <f t="shared" si="6"/>
        <v>#VALUE!</v>
      </c>
    </row>
    <row r="263" spans="1:7" s="42" customFormat="1" ht="15.75" x14ac:dyDescent="0.2">
      <c r="A263" s="41">
        <v>256</v>
      </c>
      <c r="B263" s="22">
        <f>('2. PRE-OP'!B267)</f>
        <v>0</v>
      </c>
      <c r="C263" s="22" t="str">
        <f>'2. PRE-OP'!O267</f>
        <v>INVALID SCORE</v>
      </c>
      <c r="D263" s="22" t="str">
        <f>VLOOKUP(A263:A867,'2. PRE-OP'!A267:N871,14,FALSE)</f>
        <v>INVALID SCORE</v>
      </c>
      <c r="E263" s="22" t="str">
        <f>'3. POST-OP'!O267</f>
        <v>INVALID SCORE</v>
      </c>
      <c r="F263" s="22" t="str">
        <f>VLOOKUP(A263:A867,'3. POST-OP'!A267:N871,14,FALSE)</f>
        <v>INVALID SCORE</v>
      </c>
      <c r="G263" s="31" t="e">
        <f t="shared" si="6"/>
        <v>#VALUE!</v>
      </c>
    </row>
    <row r="264" spans="1:7" s="42" customFormat="1" ht="15.75" x14ac:dyDescent="0.2">
      <c r="A264" s="41">
        <v>257</v>
      </c>
      <c r="B264" s="22">
        <f>('2. PRE-OP'!B268)</f>
        <v>0</v>
      </c>
      <c r="C264" s="22" t="str">
        <f>'2. PRE-OP'!O268</f>
        <v>INVALID SCORE</v>
      </c>
      <c r="D264" s="22" t="str">
        <f>VLOOKUP(A264:A868,'2. PRE-OP'!A268:N872,14,FALSE)</f>
        <v>INVALID SCORE</v>
      </c>
      <c r="E264" s="22" t="str">
        <f>'3. POST-OP'!O268</f>
        <v>INVALID SCORE</v>
      </c>
      <c r="F264" s="22" t="str">
        <f>VLOOKUP(A264:A868,'3. POST-OP'!A268:N872,14,FALSE)</f>
        <v>INVALID SCORE</v>
      </c>
      <c r="G264" s="31" t="e">
        <f t="shared" ref="G264:G327" si="7">(E264-C264)</f>
        <v>#VALUE!</v>
      </c>
    </row>
    <row r="265" spans="1:7" s="42" customFormat="1" ht="15.75" x14ac:dyDescent="0.2">
      <c r="A265" s="41">
        <v>258</v>
      </c>
      <c r="B265" s="22">
        <f>('2. PRE-OP'!B269)</f>
        <v>0</v>
      </c>
      <c r="C265" s="22" t="str">
        <f>'2. PRE-OP'!O269</f>
        <v>INVALID SCORE</v>
      </c>
      <c r="D265" s="22" t="str">
        <f>VLOOKUP(A265:A869,'2. PRE-OP'!A269:N873,14,FALSE)</f>
        <v>INVALID SCORE</v>
      </c>
      <c r="E265" s="22" t="str">
        <f>'3. POST-OP'!O269</f>
        <v>INVALID SCORE</v>
      </c>
      <c r="F265" s="22" t="str">
        <f>VLOOKUP(A265:A869,'3. POST-OP'!A269:N873,14,FALSE)</f>
        <v>INVALID SCORE</v>
      </c>
      <c r="G265" s="31" t="e">
        <f t="shared" si="7"/>
        <v>#VALUE!</v>
      </c>
    </row>
    <row r="266" spans="1:7" s="42" customFormat="1" ht="15.75" x14ac:dyDescent="0.2">
      <c r="A266" s="41">
        <v>259</v>
      </c>
      <c r="B266" s="22">
        <f>('2. PRE-OP'!B270)</f>
        <v>0</v>
      </c>
      <c r="C266" s="22" t="str">
        <f>'2. PRE-OP'!O270</f>
        <v>INVALID SCORE</v>
      </c>
      <c r="D266" s="22" t="str">
        <f>VLOOKUP(A266:A870,'2. PRE-OP'!A270:N874,14,FALSE)</f>
        <v>INVALID SCORE</v>
      </c>
      <c r="E266" s="22" t="str">
        <f>'3. POST-OP'!O270</f>
        <v>INVALID SCORE</v>
      </c>
      <c r="F266" s="22" t="str">
        <f>VLOOKUP(A266:A870,'3. POST-OP'!A270:N874,14,FALSE)</f>
        <v>INVALID SCORE</v>
      </c>
      <c r="G266" s="31" t="e">
        <f t="shared" si="7"/>
        <v>#VALUE!</v>
      </c>
    </row>
    <row r="267" spans="1:7" s="42" customFormat="1" ht="15.75" x14ac:dyDescent="0.2">
      <c r="A267" s="41">
        <v>260</v>
      </c>
      <c r="B267" s="22">
        <f>('2. PRE-OP'!B271)</f>
        <v>0</v>
      </c>
      <c r="C267" s="22" t="str">
        <f>'2. PRE-OP'!O271</f>
        <v>INVALID SCORE</v>
      </c>
      <c r="D267" s="22" t="str">
        <f>VLOOKUP(A267:A871,'2. PRE-OP'!A271:N875,14,FALSE)</f>
        <v>INVALID SCORE</v>
      </c>
      <c r="E267" s="22" t="str">
        <f>'3. POST-OP'!O271</f>
        <v>INVALID SCORE</v>
      </c>
      <c r="F267" s="22" t="str">
        <f>VLOOKUP(A267:A871,'3. POST-OP'!A271:N875,14,FALSE)</f>
        <v>INVALID SCORE</v>
      </c>
      <c r="G267" s="31" t="e">
        <f t="shared" si="7"/>
        <v>#VALUE!</v>
      </c>
    </row>
    <row r="268" spans="1:7" s="42" customFormat="1" ht="15.75" x14ac:dyDescent="0.2">
      <c r="A268" s="41">
        <v>261</v>
      </c>
      <c r="B268" s="22">
        <f>('2. PRE-OP'!B272)</f>
        <v>0</v>
      </c>
      <c r="C268" s="22" t="str">
        <f>'2. PRE-OP'!O272</f>
        <v>INVALID SCORE</v>
      </c>
      <c r="D268" s="22" t="str">
        <f>VLOOKUP(A268:A872,'2. PRE-OP'!A272:N876,14,FALSE)</f>
        <v>INVALID SCORE</v>
      </c>
      <c r="E268" s="22" t="str">
        <f>'3. POST-OP'!O272</f>
        <v>INVALID SCORE</v>
      </c>
      <c r="F268" s="22" t="str">
        <f>VLOOKUP(A268:A872,'3. POST-OP'!A272:N876,14,FALSE)</f>
        <v>INVALID SCORE</v>
      </c>
      <c r="G268" s="31" t="e">
        <f t="shared" si="7"/>
        <v>#VALUE!</v>
      </c>
    </row>
    <row r="269" spans="1:7" s="42" customFormat="1" ht="15.75" x14ac:dyDescent="0.2">
      <c r="A269" s="41">
        <v>262</v>
      </c>
      <c r="B269" s="22">
        <f>('2. PRE-OP'!B273)</f>
        <v>0</v>
      </c>
      <c r="C269" s="22" t="str">
        <f>'2. PRE-OP'!O273</f>
        <v>INVALID SCORE</v>
      </c>
      <c r="D269" s="22" t="str">
        <f>VLOOKUP(A269:A873,'2. PRE-OP'!A273:N877,14,FALSE)</f>
        <v>INVALID SCORE</v>
      </c>
      <c r="E269" s="22" t="str">
        <f>'3. POST-OP'!O273</f>
        <v>INVALID SCORE</v>
      </c>
      <c r="F269" s="22" t="str">
        <f>VLOOKUP(A269:A873,'3. POST-OP'!A273:N877,14,FALSE)</f>
        <v>INVALID SCORE</v>
      </c>
      <c r="G269" s="31" t="e">
        <f t="shared" si="7"/>
        <v>#VALUE!</v>
      </c>
    </row>
    <row r="270" spans="1:7" s="42" customFormat="1" ht="15.75" x14ac:dyDescent="0.2">
      <c r="A270" s="41">
        <v>263</v>
      </c>
      <c r="B270" s="22">
        <f>('2. PRE-OP'!B274)</f>
        <v>0</v>
      </c>
      <c r="C270" s="22" t="str">
        <f>'2. PRE-OP'!O274</f>
        <v>INVALID SCORE</v>
      </c>
      <c r="D270" s="22" t="str">
        <f>VLOOKUP(A270:A874,'2. PRE-OP'!A274:N878,14,FALSE)</f>
        <v>INVALID SCORE</v>
      </c>
      <c r="E270" s="22" t="str">
        <f>'3. POST-OP'!O274</f>
        <v>INVALID SCORE</v>
      </c>
      <c r="F270" s="22" t="str">
        <f>VLOOKUP(A270:A874,'3. POST-OP'!A274:N878,14,FALSE)</f>
        <v>INVALID SCORE</v>
      </c>
      <c r="G270" s="31" t="e">
        <f t="shared" si="7"/>
        <v>#VALUE!</v>
      </c>
    </row>
    <row r="271" spans="1:7" s="42" customFormat="1" ht="15.75" x14ac:dyDescent="0.2">
      <c r="A271" s="41">
        <v>264</v>
      </c>
      <c r="B271" s="22">
        <f>('2. PRE-OP'!B275)</f>
        <v>0</v>
      </c>
      <c r="C271" s="22" t="str">
        <f>'2. PRE-OP'!O275</f>
        <v>INVALID SCORE</v>
      </c>
      <c r="D271" s="22" t="str">
        <f>VLOOKUP(A271:A875,'2. PRE-OP'!A275:N879,14,FALSE)</f>
        <v>INVALID SCORE</v>
      </c>
      <c r="E271" s="22" t="str">
        <f>'3. POST-OP'!O275</f>
        <v>INVALID SCORE</v>
      </c>
      <c r="F271" s="22" t="str">
        <f>VLOOKUP(A271:A875,'3. POST-OP'!A275:N879,14,FALSE)</f>
        <v>INVALID SCORE</v>
      </c>
      <c r="G271" s="31" t="e">
        <f t="shared" si="7"/>
        <v>#VALUE!</v>
      </c>
    </row>
    <row r="272" spans="1:7" s="42" customFormat="1" ht="15.75" x14ac:dyDescent="0.2">
      <c r="A272" s="41">
        <v>265</v>
      </c>
      <c r="B272" s="22">
        <f>('2. PRE-OP'!B276)</f>
        <v>0</v>
      </c>
      <c r="C272" s="22" t="str">
        <f>'2. PRE-OP'!O276</f>
        <v>INVALID SCORE</v>
      </c>
      <c r="D272" s="22" t="str">
        <f>VLOOKUP(A272:A876,'2. PRE-OP'!A276:N880,14,FALSE)</f>
        <v>INVALID SCORE</v>
      </c>
      <c r="E272" s="22" t="str">
        <f>'3. POST-OP'!O276</f>
        <v>INVALID SCORE</v>
      </c>
      <c r="F272" s="22" t="str">
        <f>VLOOKUP(A272:A876,'3. POST-OP'!A276:N880,14,FALSE)</f>
        <v>INVALID SCORE</v>
      </c>
      <c r="G272" s="31" t="e">
        <f t="shared" si="7"/>
        <v>#VALUE!</v>
      </c>
    </row>
    <row r="273" spans="1:7" s="42" customFormat="1" ht="15.75" x14ac:dyDescent="0.2">
      <c r="A273" s="41">
        <v>266</v>
      </c>
      <c r="B273" s="22">
        <f>('2. PRE-OP'!B277)</f>
        <v>0</v>
      </c>
      <c r="C273" s="22" t="str">
        <f>'2. PRE-OP'!O277</f>
        <v>INVALID SCORE</v>
      </c>
      <c r="D273" s="22" t="str">
        <f>VLOOKUP(A273:A877,'2. PRE-OP'!A277:N881,14,FALSE)</f>
        <v>INVALID SCORE</v>
      </c>
      <c r="E273" s="22" t="str">
        <f>'3. POST-OP'!O277</f>
        <v>INVALID SCORE</v>
      </c>
      <c r="F273" s="22" t="str">
        <f>VLOOKUP(A273:A877,'3. POST-OP'!A277:N881,14,FALSE)</f>
        <v>INVALID SCORE</v>
      </c>
      <c r="G273" s="31" t="e">
        <f t="shared" si="7"/>
        <v>#VALUE!</v>
      </c>
    </row>
    <row r="274" spans="1:7" s="42" customFormat="1" ht="15.75" x14ac:dyDescent="0.2">
      <c r="A274" s="41">
        <v>267</v>
      </c>
      <c r="B274" s="22">
        <f>('2. PRE-OP'!B278)</f>
        <v>0</v>
      </c>
      <c r="C274" s="22" t="str">
        <f>'2. PRE-OP'!O278</f>
        <v>INVALID SCORE</v>
      </c>
      <c r="D274" s="22" t="str">
        <f>VLOOKUP(A274:A878,'2. PRE-OP'!A278:N882,14,FALSE)</f>
        <v>INVALID SCORE</v>
      </c>
      <c r="E274" s="22" t="str">
        <f>'3. POST-OP'!O278</f>
        <v>INVALID SCORE</v>
      </c>
      <c r="F274" s="22" t="str">
        <f>VLOOKUP(A274:A878,'3. POST-OP'!A278:N882,14,FALSE)</f>
        <v>INVALID SCORE</v>
      </c>
      <c r="G274" s="31" t="e">
        <f t="shared" si="7"/>
        <v>#VALUE!</v>
      </c>
    </row>
    <row r="275" spans="1:7" s="42" customFormat="1" ht="15.75" x14ac:dyDescent="0.2">
      <c r="A275" s="41">
        <v>268</v>
      </c>
      <c r="B275" s="22">
        <f>('2. PRE-OP'!B279)</f>
        <v>0</v>
      </c>
      <c r="C275" s="22" t="str">
        <f>'2. PRE-OP'!O279</f>
        <v>INVALID SCORE</v>
      </c>
      <c r="D275" s="22" t="str">
        <f>VLOOKUP(A275:A879,'2. PRE-OP'!A279:N883,14,FALSE)</f>
        <v>INVALID SCORE</v>
      </c>
      <c r="E275" s="22" t="str">
        <f>'3. POST-OP'!O279</f>
        <v>INVALID SCORE</v>
      </c>
      <c r="F275" s="22" t="str">
        <f>VLOOKUP(A275:A879,'3. POST-OP'!A279:N883,14,FALSE)</f>
        <v>INVALID SCORE</v>
      </c>
      <c r="G275" s="31" t="e">
        <f t="shared" si="7"/>
        <v>#VALUE!</v>
      </c>
    </row>
    <row r="276" spans="1:7" s="42" customFormat="1" ht="15.75" x14ac:dyDescent="0.2">
      <c r="A276" s="41">
        <v>269</v>
      </c>
      <c r="B276" s="22">
        <f>('2. PRE-OP'!B280)</f>
        <v>0</v>
      </c>
      <c r="C276" s="22" t="str">
        <f>'2. PRE-OP'!O280</f>
        <v>INVALID SCORE</v>
      </c>
      <c r="D276" s="22" t="str">
        <f>VLOOKUP(A276:A880,'2. PRE-OP'!A280:N884,14,FALSE)</f>
        <v>INVALID SCORE</v>
      </c>
      <c r="E276" s="22" t="str">
        <f>'3. POST-OP'!O280</f>
        <v>INVALID SCORE</v>
      </c>
      <c r="F276" s="22" t="str">
        <f>VLOOKUP(A276:A880,'3. POST-OP'!A280:N884,14,FALSE)</f>
        <v>INVALID SCORE</v>
      </c>
      <c r="G276" s="31" t="e">
        <f t="shared" si="7"/>
        <v>#VALUE!</v>
      </c>
    </row>
    <row r="277" spans="1:7" s="42" customFormat="1" ht="15.75" x14ac:dyDescent="0.2">
      <c r="A277" s="41">
        <v>270</v>
      </c>
      <c r="B277" s="22">
        <f>('2. PRE-OP'!B281)</f>
        <v>0</v>
      </c>
      <c r="C277" s="22" t="str">
        <f>'2. PRE-OP'!O281</f>
        <v>INVALID SCORE</v>
      </c>
      <c r="D277" s="22" t="str">
        <f>VLOOKUP(A277:A881,'2. PRE-OP'!A281:N885,14,FALSE)</f>
        <v>INVALID SCORE</v>
      </c>
      <c r="E277" s="22" t="str">
        <f>'3. POST-OP'!O281</f>
        <v>INVALID SCORE</v>
      </c>
      <c r="F277" s="22" t="str">
        <f>VLOOKUP(A277:A881,'3. POST-OP'!A281:N885,14,FALSE)</f>
        <v>INVALID SCORE</v>
      </c>
      <c r="G277" s="31" t="e">
        <f t="shared" si="7"/>
        <v>#VALUE!</v>
      </c>
    </row>
    <row r="278" spans="1:7" s="42" customFormat="1" ht="15.75" x14ac:dyDescent="0.2">
      <c r="A278" s="41">
        <v>271</v>
      </c>
      <c r="B278" s="22">
        <f>('2. PRE-OP'!B282)</f>
        <v>0</v>
      </c>
      <c r="C278" s="22" t="str">
        <f>'2. PRE-OP'!O282</f>
        <v>INVALID SCORE</v>
      </c>
      <c r="D278" s="22" t="str">
        <f>VLOOKUP(A278:A882,'2. PRE-OP'!A282:N886,14,FALSE)</f>
        <v>INVALID SCORE</v>
      </c>
      <c r="E278" s="22" t="str">
        <f>'3. POST-OP'!O282</f>
        <v>INVALID SCORE</v>
      </c>
      <c r="F278" s="22" t="str">
        <f>VLOOKUP(A278:A882,'3. POST-OP'!A282:N886,14,FALSE)</f>
        <v>INVALID SCORE</v>
      </c>
      <c r="G278" s="31" t="e">
        <f t="shared" si="7"/>
        <v>#VALUE!</v>
      </c>
    </row>
    <row r="279" spans="1:7" s="42" customFormat="1" ht="15.75" x14ac:dyDescent="0.2">
      <c r="A279" s="41">
        <v>272</v>
      </c>
      <c r="B279" s="22">
        <f>('2. PRE-OP'!B283)</f>
        <v>0</v>
      </c>
      <c r="C279" s="22" t="str">
        <f>'2. PRE-OP'!O283</f>
        <v>INVALID SCORE</v>
      </c>
      <c r="D279" s="22" t="str">
        <f>VLOOKUP(A279:A883,'2. PRE-OP'!A283:N887,14,FALSE)</f>
        <v>INVALID SCORE</v>
      </c>
      <c r="E279" s="22" t="str">
        <f>'3. POST-OP'!O283</f>
        <v>INVALID SCORE</v>
      </c>
      <c r="F279" s="22" t="str">
        <f>VLOOKUP(A279:A883,'3. POST-OP'!A283:N887,14,FALSE)</f>
        <v>INVALID SCORE</v>
      </c>
      <c r="G279" s="31" t="e">
        <f t="shared" si="7"/>
        <v>#VALUE!</v>
      </c>
    </row>
    <row r="280" spans="1:7" s="42" customFormat="1" ht="15.75" x14ac:dyDescent="0.2">
      <c r="A280" s="41">
        <v>273</v>
      </c>
      <c r="B280" s="22">
        <f>('2. PRE-OP'!B284)</f>
        <v>0</v>
      </c>
      <c r="C280" s="22" t="str">
        <f>'2. PRE-OP'!O284</f>
        <v>INVALID SCORE</v>
      </c>
      <c r="D280" s="22" t="str">
        <f>VLOOKUP(A280:A884,'2. PRE-OP'!A284:N888,14,FALSE)</f>
        <v>INVALID SCORE</v>
      </c>
      <c r="E280" s="22" t="str">
        <f>'3. POST-OP'!O284</f>
        <v>INVALID SCORE</v>
      </c>
      <c r="F280" s="22" t="str">
        <f>VLOOKUP(A280:A884,'3. POST-OP'!A284:N888,14,FALSE)</f>
        <v>INVALID SCORE</v>
      </c>
      <c r="G280" s="31" t="e">
        <f t="shared" si="7"/>
        <v>#VALUE!</v>
      </c>
    </row>
    <row r="281" spans="1:7" s="42" customFormat="1" ht="15.75" x14ac:dyDescent="0.2">
      <c r="A281" s="41">
        <v>274</v>
      </c>
      <c r="B281" s="22">
        <f>('2. PRE-OP'!B285)</f>
        <v>0</v>
      </c>
      <c r="C281" s="22" t="str">
        <f>'2. PRE-OP'!O285</f>
        <v>INVALID SCORE</v>
      </c>
      <c r="D281" s="22" t="str">
        <f>VLOOKUP(A281:A885,'2. PRE-OP'!A285:N889,14,FALSE)</f>
        <v>INVALID SCORE</v>
      </c>
      <c r="E281" s="22" t="str">
        <f>'3. POST-OP'!O285</f>
        <v>INVALID SCORE</v>
      </c>
      <c r="F281" s="22" t="str">
        <f>VLOOKUP(A281:A885,'3. POST-OP'!A285:N889,14,FALSE)</f>
        <v>INVALID SCORE</v>
      </c>
      <c r="G281" s="31" t="e">
        <f t="shared" si="7"/>
        <v>#VALUE!</v>
      </c>
    </row>
    <row r="282" spans="1:7" s="42" customFormat="1" ht="15.75" x14ac:dyDescent="0.2">
      <c r="A282" s="41">
        <v>275</v>
      </c>
      <c r="B282" s="22">
        <f>('2. PRE-OP'!B286)</f>
        <v>0</v>
      </c>
      <c r="C282" s="22" t="str">
        <f>'2. PRE-OP'!O286</f>
        <v>INVALID SCORE</v>
      </c>
      <c r="D282" s="22" t="str">
        <f>VLOOKUP(A282:A886,'2. PRE-OP'!A286:N890,14,FALSE)</f>
        <v>INVALID SCORE</v>
      </c>
      <c r="E282" s="22" t="str">
        <f>'3. POST-OP'!O286</f>
        <v>INVALID SCORE</v>
      </c>
      <c r="F282" s="22" t="str">
        <f>VLOOKUP(A282:A886,'3. POST-OP'!A286:N890,14,FALSE)</f>
        <v>INVALID SCORE</v>
      </c>
      <c r="G282" s="31" t="e">
        <f t="shared" si="7"/>
        <v>#VALUE!</v>
      </c>
    </row>
    <row r="283" spans="1:7" s="42" customFormat="1" ht="15.75" x14ac:dyDescent="0.2">
      <c r="A283" s="41">
        <v>276</v>
      </c>
      <c r="B283" s="22">
        <f>('2. PRE-OP'!B287)</f>
        <v>0</v>
      </c>
      <c r="C283" s="22" t="str">
        <f>'2. PRE-OP'!O287</f>
        <v>INVALID SCORE</v>
      </c>
      <c r="D283" s="22" t="str">
        <f>VLOOKUP(A283:A887,'2. PRE-OP'!A287:N891,14,FALSE)</f>
        <v>INVALID SCORE</v>
      </c>
      <c r="E283" s="22" t="str">
        <f>'3. POST-OP'!O287</f>
        <v>INVALID SCORE</v>
      </c>
      <c r="F283" s="22" t="str">
        <f>VLOOKUP(A283:A887,'3. POST-OP'!A287:N891,14,FALSE)</f>
        <v>INVALID SCORE</v>
      </c>
      <c r="G283" s="31" t="e">
        <f t="shared" si="7"/>
        <v>#VALUE!</v>
      </c>
    </row>
    <row r="284" spans="1:7" s="42" customFormat="1" ht="15.75" x14ac:dyDescent="0.2">
      <c r="A284" s="41">
        <v>277</v>
      </c>
      <c r="B284" s="22">
        <f>('2. PRE-OP'!B288)</f>
        <v>0</v>
      </c>
      <c r="C284" s="22" t="str">
        <f>'2. PRE-OP'!O288</f>
        <v>INVALID SCORE</v>
      </c>
      <c r="D284" s="22" t="str">
        <f>VLOOKUP(A284:A888,'2. PRE-OP'!A288:N892,14,FALSE)</f>
        <v>INVALID SCORE</v>
      </c>
      <c r="E284" s="22" t="str">
        <f>'3. POST-OP'!O288</f>
        <v>INVALID SCORE</v>
      </c>
      <c r="F284" s="22" t="str">
        <f>VLOOKUP(A284:A888,'3. POST-OP'!A288:N892,14,FALSE)</f>
        <v>INVALID SCORE</v>
      </c>
      <c r="G284" s="31" t="e">
        <f t="shared" si="7"/>
        <v>#VALUE!</v>
      </c>
    </row>
    <row r="285" spans="1:7" s="42" customFormat="1" ht="15.75" x14ac:dyDescent="0.2">
      <c r="A285" s="41">
        <v>278</v>
      </c>
      <c r="B285" s="22">
        <f>('2. PRE-OP'!B289)</f>
        <v>0</v>
      </c>
      <c r="C285" s="22" t="str">
        <f>'2. PRE-OP'!O289</f>
        <v>INVALID SCORE</v>
      </c>
      <c r="D285" s="22" t="str">
        <f>VLOOKUP(A285:A889,'2. PRE-OP'!A289:N893,14,FALSE)</f>
        <v>INVALID SCORE</v>
      </c>
      <c r="E285" s="22" t="str">
        <f>'3. POST-OP'!O289</f>
        <v>INVALID SCORE</v>
      </c>
      <c r="F285" s="22" t="str">
        <f>VLOOKUP(A285:A889,'3. POST-OP'!A289:N893,14,FALSE)</f>
        <v>INVALID SCORE</v>
      </c>
      <c r="G285" s="31" t="e">
        <f t="shared" si="7"/>
        <v>#VALUE!</v>
      </c>
    </row>
    <row r="286" spans="1:7" s="42" customFormat="1" ht="15.75" x14ac:dyDescent="0.2">
      <c r="A286" s="41">
        <v>279</v>
      </c>
      <c r="B286" s="22">
        <f>('2. PRE-OP'!B290)</f>
        <v>0</v>
      </c>
      <c r="C286" s="22" t="str">
        <f>'2. PRE-OP'!O290</f>
        <v>INVALID SCORE</v>
      </c>
      <c r="D286" s="22" t="str">
        <f>VLOOKUP(A286:A890,'2. PRE-OP'!A290:N894,14,FALSE)</f>
        <v>INVALID SCORE</v>
      </c>
      <c r="E286" s="22" t="str">
        <f>'3. POST-OP'!O290</f>
        <v>INVALID SCORE</v>
      </c>
      <c r="F286" s="22" t="str">
        <f>VLOOKUP(A286:A890,'3. POST-OP'!A290:N894,14,FALSE)</f>
        <v>INVALID SCORE</v>
      </c>
      <c r="G286" s="31" t="e">
        <f t="shared" si="7"/>
        <v>#VALUE!</v>
      </c>
    </row>
    <row r="287" spans="1:7" s="42" customFormat="1" ht="15.75" x14ac:dyDescent="0.2">
      <c r="A287" s="41">
        <v>280</v>
      </c>
      <c r="B287" s="22">
        <f>('2. PRE-OP'!B291)</f>
        <v>0</v>
      </c>
      <c r="C287" s="22" t="str">
        <f>'2. PRE-OP'!O291</f>
        <v>INVALID SCORE</v>
      </c>
      <c r="D287" s="22" t="str">
        <f>VLOOKUP(A287:A891,'2. PRE-OP'!A291:N895,14,FALSE)</f>
        <v>INVALID SCORE</v>
      </c>
      <c r="E287" s="22" t="str">
        <f>'3. POST-OP'!O291</f>
        <v>INVALID SCORE</v>
      </c>
      <c r="F287" s="22" t="str">
        <f>VLOOKUP(A287:A891,'3. POST-OP'!A291:N895,14,FALSE)</f>
        <v>INVALID SCORE</v>
      </c>
      <c r="G287" s="31" t="e">
        <f t="shared" si="7"/>
        <v>#VALUE!</v>
      </c>
    </row>
    <row r="288" spans="1:7" s="42" customFormat="1" ht="15.75" x14ac:dyDescent="0.2">
      <c r="A288" s="41">
        <v>281</v>
      </c>
      <c r="B288" s="22">
        <f>('2. PRE-OP'!B292)</f>
        <v>0</v>
      </c>
      <c r="C288" s="22" t="str">
        <f>'2. PRE-OP'!O292</f>
        <v>INVALID SCORE</v>
      </c>
      <c r="D288" s="22" t="str">
        <f>VLOOKUP(A288:A892,'2. PRE-OP'!A292:N896,14,FALSE)</f>
        <v>INVALID SCORE</v>
      </c>
      <c r="E288" s="22" t="str">
        <f>'3. POST-OP'!O292</f>
        <v>INVALID SCORE</v>
      </c>
      <c r="F288" s="22" t="str">
        <f>VLOOKUP(A288:A892,'3. POST-OP'!A292:N896,14,FALSE)</f>
        <v>INVALID SCORE</v>
      </c>
      <c r="G288" s="31" t="e">
        <f t="shared" si="7"/>
        <v>#VALUE!</v>
      </c>
    </row>
    <row r="289" spans="1:7" s="42" customFormat="1" ht="15.75" x14ac:dyDescent="0.2">
      <c r="A289" s="41">
        <v>282</v>
      </c>
      <c r="B289" s="22">
        <f>('2. PRE-OP'!B293)</f>
        <v>0</v>
      </c>
      <c r="C289" s="22" t="str">
        <f>'2. PRE-OP'!O293</f>
        <v>INVALID SCORE</v>
      </c>
      <c r="D289" s="22" t="str">
        <f>VLOOKUP(A289:A893,'2. PRE-OP'!A293:N897,14,FALSE)</f>
        <v>INVALID SCORE</v>
      </c>
      <c r="E289" s="22" t="str">
        <f>'3. POST-OP'!O293</f>
        <v>INVALID SCORE</v>
      </c>
      <c r="F289" s="22" t="str">
        <f>VLOOKUP(A289:A893,'3. POST-OP'!A293:N897,14,FALSE)</f>
        <v>INVALID SCORE</v>
      </c>
      <c r="G289" s="31" t="e">
        <f t="shared" si="7"/>
        <v>#VALUE!</v>
      </c>
    </row>
    <row r="290" spans="1:7" s="42" customFormat="1" ht="15.75" x14ac:dyDescent="0.2">
      <c r="A290" s="41">
        <v>283</v>
      </c>
      <c r="B290" s="22">
        <f>('2. PRE-OP'!B294)</f>
        <v>0</v>
      </c>
      <c r="C290" s="22" t="str">
        <f>'2. PRE-OP'!O294</f>
        <v>INVALID SCORE</v>
      </c>
      <c r="D290" s="22" t="str">
        <f>VLOOKUP(A290:A894,'2. PRE-OP'!A294:N898,14,FALSE)</f>
        <v>INVALID SCORE</v>
      </c>
      <c r="E290" s="22" t="str">
        <f>'3. POST-OP'!O294</f>
        <v>INVALID SCORE</v>
      </c>
      <c r="F290" s="22" t="str">
        <f>VLOOKUP(A290:A894,'3. POST-OP'!A294:N898,14,FALSE)</f>
        <v>INVALID SCORE</v>
      </c>
      <c r="G290" s="31" t="e">
        <f t="shared" si="7"/>
        <v>#VALUE!</v>
      </c>
    </row>
    <row r="291" spans="1:7" s="42" customFormat="1" ht="15.75" x14ac:dyDescent="0.2">
      <c r="A291" s="41">
        <v>284</v>
      </c>
      <c r="B291" s="22">
        <f>('2. PRE-OP'!B295)</f>
        <v>0</v>
      </c>
      <c r="C291" s="22" t="str">
        <f>'2. PRE-OP'!O295</f>
        <v>INVALID SCORE</v>
      </c>
      <c r="D291" s="22" t="str">
        <f>VLOOKUP(A291:A895,'2. PRE-OP'!A295:N899,14,FALSE)</f>
        <v>INVALID SCORE</v>
      </c>
      <c r="E291" s="22" t="str">
        <f>'3. POST-OP'!O295</f>
        <v>INVALID SCORE</v>
      </c>
      <c r="F291" s="22" t="str">
        <f>VLOOKUP(A291:A895,'3. POST-OP'!A295:N899,14,FALSE)</f>
        <v>INVALID SCORE</v>
      </c>
      <c r="G291" s="31" t="e">
        <f t="shared" si="7"/>
        <v>#VALUE!</v>
      </c>
    </row>
    <row r="292" spans="1:7" s="42" customFormat="1" ht="15.75" x14ac:dyDescent="0.2">
      <c r="A292" s="41">
        <v>285</v>
      </c>
      <c r="B292" s="22">
        <f>('2. PRE-OP'!B296)</f>
        <v>0</v>
      </c>
      <c r="C292" s="22" t="str">
        <f>'2. PRE-OP'!O296</f>
        <v>INVALID SCORE</v>
      </c>
      <c r="D292" s="22" t="str">
        <f>VLOOKUP(A292:A896,'2. PRE-OP'!A296:N900,14,FALSE)</f>
        <v>INVALID SCORE</v>
      </c>
      <c r="E292" s="22" t="str">
        <f>'3. POST-OP'!O296</f>
        <v>INVALID SCORE</v>
      </c>
      <c r="F292" s="22" t="str">
        <f>VLOOKUP(A292:A896,'3. POST-OP'!A296:N900,14,FALSE)</f>
        <v>INVALID SCORE</v>
      </c>
      <c r="G292" s="31" t="e">
        <f t="shared" si="7"/>
        <v>#VALUE!</v>
      </c>
    </row>
    <row r="293" spans="1:7" s="42" customFormat="1" ht="15.75" x14ac:dyDescent="0.2">
      <c r="A293" s="41">
        <v>286</v>
      </c>
      <c r="B293" s="22">
        <f>('2. PRE-OP'!B297)</f>
        <v>0</v>
      </c>
      <c r="C293" s="22" t="str">
        <f>'2. PRE-OP'!O297</f>
        <v>INVALID SCORE</v>
      </c>
      <c r="D293" s="22" t="str">
        <f>VLOOKUP(A293:A897,'2. PRE-OP'!A297:N901,14,FALSE)</f>
        <v>INVALID SCORE</v>
      </c>
      <c r="E293" s="22" t="str">
        <f>'3. POST-OP'!O297</f>
        <v>INVALID SCORE</v>
      </c>
      <c r="F293" s="22" t="str">
        <f>VLOOKUP(A293:A897,'3. POST-OP'!A297:N901,14,FALSE)</f>
        <v>INVALID SCORE</v>
      </c>
      <c r="G293" s="31" t="e">
        <f t="shared" si="7"/>
        <v>#VALUE!</v>
      </c>
    </row>
    <row r="294" spans="1:7" s="42" customFormat="1" ht="15.75" x14ac:dyDescent="0.2">
      <c r="A294" s="41">
        <v>287</v>
      </c>
      <c r="B294" s="22">
        <f>('2. PRE-OP'!B298)</f>
        <v>0</v>
      </c>
      <c r="C294" s="22" t="str">
        <f>'2. PRE-OP'!O298</f>
        <v>INVALID SCORE</v>
      </c>
      <c r="D294" s="22" t="str">
        <f>VLOOKUP(A294:A898,'2. PRE-OP'!A298:N902,14,FALSE)</f>
        <v>INVALID SCORE</v>
      </c>
      <c r="E294" s="22" t="str">
        <f>'3. POST-OP'!O298</f>
        <v>INVALID SCORE</v>
      </c>
      <c r="F294" s="22" t="str">
        <f>VLOOKUP(A294:A898,'3. POST-OP'!A298:N902,14,FALSE)</f>
        <v>INVALID SCORE</v>
      </c>
      <c r="G294" s="31" t="e">
        <f t="shared" si="7"/>
        <v>#VALUE!</v>
      </c>
    </row>
    <row r="295" spans="1:7" s="42" customFormat="1" ht="15.75" x14ac:dyDescent="0.2">
      <c r="A295" s="41">
        <v>288</v>
      </c>
      <c r="B295" s="22">
        <f>('2. PRE-OP'!B299)</f>
        <v>0</v>
      </c>
      <c r="C295" s="22" t="str">
        <f>'2. PRE-OP'!O299</f>
        <v>INVALID SCORE</v>
      </c>
      <c r="D295" s="22" t="str">
        <f>VLOOKUP(A295:A899,'2. PRE-OP'!A299:N903,14,FALSE)</f>
        <v>INVALID SCORE</v>
      </c>
      <c r="E295" s="22" t="str">
        <f>'3. POST-OP'!O299</f>
        <v>INVALID SCORE</v>
      </c>
      <c r="F295" s="22" t="str">
        <f>VLOOKUP(A295:A899,'3. POST-OP'!A299:N903,14,FALSE)</f>
        <v>INVALID SCORE</v>
      </c>
      <c r="G295" s="31" t="e">
        <f t="shared" si="7"/>
        <v>#VALUE!</v>
      </c>
    </row>
    <row r="296" spans="1:7" s="42" customFormat="1" ht="15.75" x14ac:dyDescent="0.2">
      <c r="A296" s="41">
        <v>289</v>
      </c>
      <c r="B296" s="22">
        <f>('2. PRE-OP'!B300)</f>
        <v>0</v>
      </c>
      <c r="C296" s="22" t="str">
        <f>'2. PRE-OP'!O300</f>
        <v>INVALID SCORE</v>
      </c>
      <c r="D296" s="22" t="str">
        <f>VLOOKUP(A296:A900,'2. PRE-OP'!A300:N904,14,FALSE)</f>
        <v>INVALID SCORE</v>
      </c>
      <c r="E296" s="22" t="str">
        <f>'3. POST-OP'!O300</f>
        <v>INVALID SCORE</v>
      </c>
      <c r="F296" s="22" t="str">
        <f>VLOOKUP(A296:A900,'3. POST-OP'!A300:N904,14,FALSE)</f>
        <v>INVALID SCORE</v>
      </c>
      <c r="G296" s="31" t="e">
        <f t="shared" si="7"/>
        <v>#VALUE!</v>
      </c>
    </row>
    <row r="297" spans="1:7" s="42" customFormat="1" ht="15.75" x14ac:dyDescent="0.2">
      <c r="A297" s="41">
        <v>290</v>
      </c>
      <c r="B297" s="22">
        <f>('2. PRE-OP'!B301)</f>
        <v>0</v>
      </c>
      <c r="C297" s="22" t="str">
        <f>'2. PRE-OP'!O301</f>
        <v>INVALID SCORE</v>
      </c>
      <c r="D297" s="22" t="str">
        <f>VLOOKUP(A297:A901,'2. PRE-OP'!A301:N905,14,FALSE)</f>
        <v>INVALID SCORE</v>
      </c>
      <c r="E297" s="22" t="str">
        <f>'3. POST-OP'!O301</f>
        <v>INVALID SCORE</v>
      </c>
      <c r="F297" s="22" t="str">
        <f>VLOOKUP(A297:A901,'3. POST-OP'!A301:N905,14,FALSE)</f>
        <v>INVALID SCORE</v>
      </c>
      <c r="G297" s="31" t="e">
        <f t="shared" si="7"/>
        <v>#VALUE!</v>
      </c>
    </row>
    <row r="298" spans="1:7" s="42" customFormat="1" ht="15.75" x14ac:dyDescent="0.2">
      <c r="A298" s="41">
        <v>291</v>
      </c>
      <c r="B298" s="22">
        <f>('2. PRE-OP'!B302)</f>
        <v>0</v>
      </c>
      <c r="C298" s="22" t="str">
        <f>'2. PRE-OP'!O302</f>
        <v>INVALID SCORE</v>
      </c>
      <c r="D298" s="22" t="str">
        <f>VLOOKUP(A298:A902,'2. PRE-OP'!A302:N906,14,FALSE)</f>
        <v>INVALID SCORE</v>
      </c>
      <c r="E298" s="22" t="str">
        <f>'3. POST-OP'!O302</f>
        <v>INVALID SCORE</v>
      </c>
      <c r="F298" s="22" t="str">
        <f>VLOOKUP(A298:A902,'3. POST-OP'!A302:N906,14,FALSE)</f>
        <v>INVALID SCORE</v>
      </c>
      <c r="G298" s="31" t="e">
        <f t="shared" si="7"/>
        <v>#VALUE!</v>
      </c>
    </row>
    <row r="299" spans="1:7" s="42" customFormat="1" ht="15.75" x14ac:dyDescent="0.2">
      <c r="A299" s="41">
        <v>292</v>
      </c>
      <c r="B299" s="22">
        <f>('2. PRE-OP'!B303)</f>
        <v>0</v>
      </c>
      <c r="C299" s="22" t="str">
        <f>'2. PRE-OP'!O303</f>
        <v>INVALID SCORE</v>
      </c>
      <c r="D299" s="22" t="str">
        <f>VLOOKUP(A299:A903,'2. PRE-OP'!A303:N907,14,FALSE)</f>
        <v>INVALID SCORE</v>
      </c>
      <c r="E299" s="22" t="str">
        <f>'3. POST-OP'!O303</f>
        <v>INVALID SCORE</v>
      </c>
      <c r="F299" s="22" t="str">
        <f>VLOOKUP(A299:A903,'3. POST-OP'!A303:N907,14,FALSE)</f>
        <v>INVALID SCORE</v>
      </c>
      <c r="G299" s="31" t="e">
        <f t="shared" si="7"/>
        <v>#VALUE!</v>
      </c>
    </row>
    <row r="300" spans="1:7" s="42" customFormat="1" ht="15.75" x14ac:dyDescent="0.2">
      <c r="A300" s="41">
        <v>293</v>
      </c>
      <c r="B300" s="22">
        <f>('2. PRE-OP'!B304)</f>
        <v>0</v>
      </c>
      <c r="C300" s="22" t="str">
        <f>'2. PRE-OP'!O304</f>
        <v>INVALID SCORE</v>
      </c>
      <c r="D300" s="22" t="str">
        <f>VLOOKUP(A300:A904,'2. PRE-OP'!A304:N908,14,FALSE)</f>
        <v>INVALID SCORE</v>
      </c>
      <c r="E300" s="22" t="str">
        <f>'3. POST-OP'!O304</f>
        <v>INVALID SCORE</v>
      </c>
      <c r="F300" s="22" t="str">
        <f>VLOOKUP(A300:A904,'3. POST-OP'!A304:N908,14,FALSE)</f>
        <v>INVALID SCORE</v>
      </c>
      <c r="G300" s="31" t="e">
        <f t="shared" si="7"/>
        <v>#VALUE!</v>
      </c>
    </row>
    <row r="301" spans="1:7" s="42" customFormat="1" ht="15.75" x14ac:dyDescent="0.2">
      <c r="A301" s="41">
        <v>294</v>
      </c>
      <c r="B301" s="22">
        <f>('2. PRE-OP'!B305)</f>
        <v>0</v>
      </c>
      <c r="C301" s="22" t="str">
        <f>'2. PRE-OP'!O305</f>
        <v>INVALID SCORE</v>
      </c>
      <c r="D301" s="22" t="str">
        <f>VLOOKUP(A301:A905,'2. PRE-OP'!A305:N909,14,FALSE)</f>
        <v>INVALID SCORE</v>
      </c>
      <c r="E301" s="22" t="str">
        <f>'3. POST-OP'!O305</f>
        <v>INVALID SCORE</v>
      </c>
      <c r="F301" s="22" t="str">
        <f>VLOOKUP(A301:A905,'3. POST-OP'!A305:N909,14,FALSE)</f>
        <v>INVALID SCORE</v>
      </c>
      <c r="G301" s="31" t="e">
        <f t="shared" si="7"/>
        <v>#VALUE!</v>
      </c>
    </row>
    <row r="302" spans="1:7" s="42" customFormat="1" ht="15.75" x14ac:dyDescent="0.2">
      <c r="A302" s="41">
        <v>295</v>
      </c>
      <c r="B302" s="22">
        <f>('2. PRE-OP'!B306)</f>
        <v>0</v>
      </c>
      <c r="C302" s="22" t="str">
        <f>'2. PRE-OP'!O306</f>
        <v>INVALID SCORE</v>
      </c>
      <c r="D302" s="22" t="str">
        <f>VLOOKUP(A302:A906,'2. PRE-OP'!A306:N910,14,FALSE)</f>
        <v>INVALID SCORE</v>
      </c>
      <c r="E302" s="22" t="str">
        <f>'3. POST-OP'!O306</f>
        <v>INVALID SCORE</v>
      </c>
      <c r="F302" s="22" t="str">
        <f>VLOOKUP(A302:A906,'3. POST-OP'!A306:N910,14,FALSE)</f>
        <v>INVALID SCORE</v>
      </c>
      <c r="G302" s="31" t="e">
        <f t="shared" si="7"/>
        <v>#VALUE!</v>
      </c>
    </row>
    <row r="303" spans="1:7" s="42" customFormat="1" ht="15.75" x14ac:dyDescent="0.2">
      <c r="A303" s="41">
        <v>296</v>
      </c>
      <c r="B303" s="22">
        <f>('2. PRE-OP'!B307)</f>
        <v>0</v>
      </c>
      <c r="C303" s="22" t="str">
        <f>'2. PRE-OP'!O307</f>
        <v>INVALID SCORE</v>
      </c>
      <c r="D303" s="22" t="str">
        <f>VLOOKUP(A303:A907,'2. PRE-OP'!A307:N911,14,FALSE)</f>
        <v>INVALID SCORE</v>
      </c>
      <c r="E303" s="22" t="str">
        <f>'3. POST-OP'!O307</f>
        <v>INVALID SCORE</v>
      </c>
      <c r="F303" s="22" t="str">
        <f>VLOOKUP(A303:A907,'3. POST-OP'!A307:N911,14,FALSE)</f>
        <v>INVALID SCORE</v>
      </c>
      <c r="G303" s="31" t="e">
        <f t="shared" si="7"/>
        <v>#VALUE!</v>
      </c>
    </row>
    <row r="304" spans="1:7" s="42" customFormat="1" ht="15.75" x14ac:dyDescent="0.2">
      <c r="A304" s="41">
        <v>297</v>
      </c>
      <c r="B304" s="22">
        <f>('2. PRE-OP'!B308)</f>
        <v>0</v>
      </c>
      <c r="C304" s="22" t="str">
        <f>'2. PRE-OP'!O308</f>
        <v>INVALID SCORE</v>
      </c>
      <c r="D304" s="22" t="str">
        <f>VLOOKUP(A304:A908,'2. PRE-OP'!A308:N912,14,FALSE)</f>
        <v>INVALID SCORE</v>
      </c>
      <c r="E304" s="22" t="str">
        <f>'3. POST-OP'!O308</f>
        <v>INVALID SCORE</v>
      </c>
      <c r="F304" s="22" t="str">
        <f>VLOOKUP(A304:A908,'3. POST-OP'!A308:N912,14,FALSE)</f>
        <v>INVALID SCORE</v>
      </c>
      <c r="G304" s="31" t="e">
        <f t="shared" si="7"/>
        <v>#VALUE!</v>
      </c>
    </row>
    <row r="305" spans="1:7" s="42" customFormat="1" ht="15.75" x14ac:dyDescent="0.2">
      <c r="A305" s="41">
        <v>298</v>
      </c>
      <c r="B305" s="22">
        <f>('2. PRE-OP'!B309)</f>
        <v>0</v>
      </c>
      <c r="C305" s="22" t="str">
        <f>'2. PRE-OP'!O309</f>
        <v>INVALID SCORE</v>
      </c>
      <c r="D305" s="22" t="str">
        <f>VLOOKUP(A305:A909,'2. PRE-OP'!A309:N913,14,FALSE)</f>
        <v>INVALID SCORE</v>
      </c>
      <c r="E305" s="22" t="str">
        <f>'3. POST-OP'!O309</f>
        <v>INVALID SCORE</v>
      </c>
      <c r="F305" s="22" t="str">
        <f>VLOOKUP(A305:A909,'3. POST-OP'!A309:N913,14,FALSE)</f>
        <v>INVALID SCORE</v>
      </c>
      <c r="G305" s="31" t="e">
        <f t="shared" si="7"/>
        <v>#VALUE!</v>
      </c>
    </row>
    <row r="306" spans="1:7" s="42" customFormat="1" ht="15.75" x14ac:dyDescent="0.2">
      <c r="A306" s="41">
        <v>299</v>
      </c>
      <c r="B306" s="22">
        <f>('2. PRE-OP'!B310)</f>
        <v>0</v>
      </c>
      <c r="C306" s="22" t="str">
        <f>'2. PRE-OP'!O310</f>
        <v>INVALID SCORE</v>
      </c>
      <c r="D306" s="22" t="str">
        <f>VLOOKUP(A306:A910,'2. PRE-OP'!A310:N914,14,FALSE)</f>
        <v>INVALID SCORE</v>
      </c>
      <c r="E306" s="22" t="str">
        <f>'3. POST-OP'!O310</f>
        <v>INVALID SCORE</v>
      </c>
      <c r="F306" s="22" t="str">
        <f>VLOOKUP(A306:A910,'3. POST-OP'!A310:N914,14,FALSE)</f>
        <v>INVALID SCORE</v>
      </c>
      <c r="G306" s="31" t="e">
        <f t="shared" si="7"/>
        <v>#VALUE!</v>
      </c>
    </row>
    <row r="307" spans="1:7" s="42" customFormat="1" ht="15.75" x14ac:dyDescent="0.2">
      <c r="A307" s="41">
        <v>300</v>
      </c>
      <c r="B307" s="22">
        <f>('2. PRE-OP'!B311)</f>
        <v>0</v>
      </c>
      <c r="C307" s="22" t="str">
        <f>'2. PRE-OP'!O311</f>
        <v>INVALID SCORE</v>
      </c>
      <c r="D307" s="22" t="str">
        <f>VLOOKUP(A307:A911,'2. PRE-OP'!A311:N915,14,FALSE)</f>
        <v>INVALID SCORE</v>
      </c>
      <c r="E307" s="22" t="str">
        <f>'3. POST-OP'!O311</f>
        <v>INVALID SCORE</v>
      </c>
      <c r="F307" s="22" t="str">
        <f>VLOOKUP(A307:A911,'3. POST-OP'!A311:N915,14,FALSE)</f>
        <v>INVALID SCORE</v>
      </c>
      <c r="G307" s="31" t="e">
        <f t="shared" si="7"/>
        <v>#VALUE!</v>
      </c>
    </row>
    <row r="308" spans="1:7" s="42" customFormat="1" ht="15.75" x14ac:dyDescent="0.2">
      <c r="A308" s="41">
        <v>301</v>
      </c>
      <c r="B308" s="22">
        <f>('2. PRE-OP'!B312)</f>
        <v>0</v>
      </c>
      <c r="C308" s="22" t="str">
        <f>'2. PRE-OP'!O312</f>
        <v>INVALID SCORE</v>
      </c>
      <c r="D308" s="22" t="str">
        <f>VLOOKUP(A308:A912,'2. PRE-OP'!A312:N916,14,FALSE)</f>
        <v>INVALID SCORE</v>
      </c>
      <c r="E308" s="22" t="str">
        <f>'3. POST-OP'!O312</f>
        <v>INVALID SCORE</v>
      </c>
      <c r="F308" s="22" t="str">
        <f>VLOOKUP(A308:A912,'3. POST-OP'!A312:N916,14,FALSE)</f>
        <v>INVALID SCORE</v>
      </c>
      <c r="G308" s="31" t="e">
        <f t="shared" si="7"/>
        <v>#VALUE!</v>
      </c>
    </row>
    <row r="309" spans="1:7" s="42" customFormat="1" ht="15.75" x14ac:dyDescent="0.2">
      <c r="A309" s="41">
        <v>302</v>
      </c>
      <c r="B309" s="22">
        <f>('2. PRE-OP'!B313)</f>
        <v>0</v>
      </c>
      <c r="C309" s="22" t="str">
        <f>'2. PRE-OP'!O313</f>
        <v>INVALID SCORE</v>
      </c>
      <c r="D309" s="22" t="str">
        <f>VLOOKUP(A309:A913,'2. PRE-OP'!A313:N917,14,FALSE)</f>
        <v>INVALID SCORE</v>
      </c>
      <c r="E309" s="22" t="str">
        <f>'3. POST-OP'!O313</f>
        <v>INVALID SCORE</v>
      </c>
      <c r="F309" s="22" t="str">
        <f>VLOOKUP(A309:A913,'3. POST-OP'!A313:N917,14,FALSE)</f>
        <v>INVALID SCORE</v>
      </c>
      <c r="G309" s="31" t="e">
        <f t="shared" si="7"/>
        <v>#VALUE!</v>
      </c>
    </row>
    <row r="310" spans="1:7" s="42" customFormat="1" ht="15.75" x14ac:dyDescent="0.2">
      <c r="A310" s="41">
        <v>303</v>
      </c>
      <c r="B310" s="22">
        <f>('2. PRE-OP'!B314)</f>
        <v>0</v>
      </c>
      <c r="C310" s="22" t="str">
        <f>'2. PRE-OP'!O314</f>
        <v>INVALID SCORE</v>
      </c>
      <c r="D310" s="22" t="str">
        <f>VLOOKUP(A310:A914,'2. PRE-OP'!A314:N918,14,FALSE)</f>
        <v>INVALID SCORE</v>
      </c>
      <c r="E310" s="22" t="str">
        <f>'3. POST-OP'!O314</f>
        <v>INVALID SCORE</v>
      </c>
      <c r="F310" s="22" t="str">
        <f>VLOOKUP(A310:A914,'3. POST-OP'!A314:N918,14,FALSE)</f>
        <v>INVALID SCORE</v>
      </c>
      <c r="G310" s="31" t="e">
        <f t="shared" si="7"/>
        <v>#VALUE!</v>
      </c>
    </row>
    <row r="311" spans="1:7" s="42" customFormat="1" ht="15.75" x14ac:dyDescent="0.2">
      <c r="A311" s="41">
        <v>304</v>
      </c>
      <c r="B311" s="22">
        <f>('2. PRE-OP'!B315)</f>
        <v>0</v>
      </c>
      <c r="C311" s="22" t="str">
        <f>'2. PRE-OP'!O315</f>
        <v>INVALID SCORE</v>
      </c>
      <c r="D311" s="22" t="str">
        <f>VLOOKUP(A311:A915,'2. PRE-OP'!A315:N919,14,FALSE)</f>
        <v>INVALID SCORE</v>
      </c>
      <c r="E311" s="22" t="str">
        <f>'3. POST-OP'!O315</f>
        <v>INVALID SCORE</v>
      </c>
      <c r="F311" s="22" t="str">
        <f>VLOOKUP(A311:A915,'3. POST-OP'!A315:N919,14,FALSE)</f>
        <v>INVALID SCORE</v>
      </c>
      <c r="G311" s="31" t="e">
        <f t="shared" si="7"/>
        <v>#VALUE!</v>
      </c>
    </row>
    <row r="312" spans="1:7" s="42" customFormat="1" ht="15.75" x14ac:dyDescent="0.2">
      <c r="A312" s="41">
        <v>305</v>
      </c>
      <c r="B312" s="22">
        <f>('2. PRE-OP'!B316)</f>
        <v>0</v>
      </c>
      <c r="C312" s="22" t="str">
        <f>'2. PRE-OP'!O316</f>
        <v>INVALID SCORE</v>
      </c>
      <c r="D312" s="22" t="str">
        <f>VLOOKUP(A312:A916,'2. PRE-OP'!A316:N920,14,FALSE)</f>
        <v>INVALID SCORE</v>
      </c>
      <c r="E312" s="22" t="str">
        <f>'3. POST-OP'!O316</f>
        <v>INVALID SCORE</v>
      </c>
      <c r="F312" s="22" t="str">
        <f>VLOOKUP(A312:A916,'3. POST-OP'!A316:N920,14,FALSE)</f>
        <v>INVALID SCORE</v>
      </c>
      <c r="G312" s="31" t="e">
        <f t="shared" si="7"/>
        <v>#VALUE!</v>
      </c>
    </row>
    <row r="313" spans="1:7" s="42" customFormat="1" ht="15.75" x14ac:dyDescent="0.2">
      <c r="A313" s="41">
        <v>306</v>
      </c>
      <c r="B313" s="22">
        <f>('2. PRE-OP'!B317)</f>
        <v>0</v>
      </c>
      <c r="C313" s="22" t="str">
        <f>'2. PRE-OP'!O317</f>
        <v>INVALID SCORE</v>
      </c>
      <c r="D313" s="22" t="str">
        <f>VLOOKUP(A313:A917,'2. PRE-OP'!A317:N921,14,FALSE)</f>
        <v>INVALID SCORE</v>
      </c>
      <c r="E313" s="22" t="str">
        <f>'3. POST-OP'!O317</f>
        <v>INVALID SCORE</v>
      </c>
      <c r="F313" s="22" t="str">
        <f>VLOOKUP(A313:A917,'3. POST-OP'!A317:N921,14,FALSE)</f>
        <v>INVALID SCORE</v>
      </c>
      <c r="G313" s="31" t="e">
        <f t="shared" si="7"/>
        <v>#VALUE!</v>
      </c>
    </row>
    <row r="314" spans="1:7" s="42" customFormat="1" ht="15.75" x14ac:dyDescent="0.2">
      <c r="A314" s="41">
        <v>307</v>
      </c>
      <c r="B314" s="22">
        <f>('2. PRE-OP'!B318)</f>
        <v>0</v>
      </c>
      <c r="C314" s="22" t="str">
        <f>'2. PRE-OP'!O318</f>
        <v>INVALID SCORE</v>
      </c>
      <c r="D314" s="22" t="str">
        <f>VLOOKUP(A314:A918,'2. PRE-OP'!A318:N922,14,FALSE)</f>
        <v>INVALID SCORE</v>
      </c>
      <c r="E314" s="22" t="str">
        <f>'3. POST-OP'!O318</f>
        <v>INVALID SCORE</v>
      </c>
      <c r="F314" s="22" t="str">
        <f>VLOOKUP(A314:A918,'3. POST-OP'!A318:N922,14,FALSE)</f>
        <v>INVALID SCORE</v>
      </c>
      <c r="G314" s="31" t="e">
        <f t="shared" si="7"/>
        <v>#VALUE!</v>
      </c>
    </row>
    <row r="315" spans="1:7" s="42" customFormat="1" ht="15.75" x14ac:dyDescent="0.2">
      <c r="A315" s="41">
        <v>308</v>
      </c>
      <c r="B315" s="22">
        <f>('2. PRE-OP'!B319)</f>
        <v>0</v>
      </c>
      <c r="C315" s="22" t="str">
        <f>'2. PRE-OP'!O319</f>
        <v>INVALID SCORE</v>
      </c>
      <c r="D315" s="22" t="str">
        <f>VLOOKUP(A315:A919,'2. PRE-OP'!A319:N923,14,FALSE)</f>
        <v>INVALID SCORE</v>
      </c>
      <c r="E315" s="22" t="str">
        <f>'3. POST-OP'!O319</f>
        <v>INVALID SCORE</v>
      </c>
      <c r="F315" s="22" t="str">
        <f>VLOOKUP(A315:A919,'3. POST-OP'!A319:N923,14,FALSE)</f>
        <v>INVALID SCORE</v>
      </c>
      <c r="G315" s="31" t="e">
        <f t="shared" si="7"/>
        <v>#VALUE!</v>
      </c>
    </row>
    <row r="316" spans="1:7" s="42" customFormat="1" ht="15.75" x14ac:dyDescent="0.2">
      <c r="A316" s="41">
        <v>309</v>
      </c>
      <c r="B316" s="22">
        <f>('2. PRE-OP'!B320)</f>
        <v>0</v>
      </c>
      <c r="C316" s="22" t="str">
        <f>'2. PRE-OP'!O320</f>
        <v>INVALID SCORE</v>
      </c>
      <c r="D316" s="22" t="str">
        <f>VLOOKUP(A316:A920,'2. PRE-OP'!A320:N924,14,FALSE)</f>
        <v>INVALID SCORE</v>
      </c>
      <c r="E316" s="22" t="str">
        <f>'3. POST-OP'!O320</f>
        <v>INVALID SCORE</v>
      </c>
      <c r="F316" s="22" t="str">
        <f>VLOOKUP(A316:A920,'3. POST-OP'!A320:N924,14,FALSE)</f>
        <v>INVALID SCORE</v>
      </c>
      <c r="G316" s="31" t="e">
        <f t="shared" si="7"/>
        <v>#VALUE!</v>
      </c>
    </row>
    <row r="317" spans="1:7" s="42" customFormat="1" ht="15.75" x14ac:dyDescent="0.2">
      <c r="A317" s="41">
        <v>310</v>
      </c>
      <c r="B317" s="22">
        <f>('2. PRE-OP'!B321)</f>
        <v>0</v>
      </c>
      <c r="C317" s="22" t="str">
        <f>'2. PRE-OP'!O321</f>
        <v>INVALID SCORE</v>
      </c>
      <c r="D317" s="22" t="str">
        <f>VLOOKUP(A317:A921,'2. PRE-OP'!A321:N925,14,FALSE)</f>
        <v>INVALID SCORE</v>
      </c>
      <c r="E317" s="22" t="str">
        <f>'3. POST-OP'!O321</f>
        <v>INVALID SCORE</v>
      </c>
      <c r="F317" s="22" t="str">
        <f>VLOOKUP(A317:A921,'3. POST-OP'!A321:N925,14,FALSE)</f>
        <v>INVALID SCORE</v>
      </c>
      <c r="G317" s="31" t="e">
        <f t="shared" si="7"/>
        <v>#VALUE!</v>
      </c>
    </row>
    <row r="318" spans="1:7" s="42" customFormat="1" ht="15.75" x14ac:dyDescent="0.2">
      <c r="A318" s="41">
        <v>311</v>
      </c>
      <c r="B318" s="22">
        <f>('2. PRE-OP'!B322)</f>
        <v>0</v>
      </c>
      <c r="C318" s="22" t="str">
        <f>'2. PRE-OP'!O322</f>
        <v>INVALID SCORE</v>
      </c>
      <c r="D318" s="22" t="str">
        <f>VLOOKUP(A318:A922,'2. PRE-OP'!A322:N926,14,FALSE)</f>
        <v>INVALID SCORE</v>
      </c>
      <c r="E318" s="22" t="str">
        <f>'3. POST-OP'!O322</f>
        <v>INVALID SCORE</v>
      </c>
      <c r="F318" s="22" t="str">
        <f>VLOOKUP(A318:A922,'3. POST-OP'!A322:N926,14,FALSE)</f>
        <v>INVALID SCORE</v>
      </c>
      <c r="G318" s="31" t="e">
        <f t="shared" si="7"/>
        <v>#VALUE!</v>
      </c>
    </row>
    <row r="319" spans="1:7" s="42" customFormat="1" ht="15.75" x14ac:dyDescent="0.2">
      <c r="A319" s="41">
        <v>312</v>
      </c>
      <c r="B319" s="22">
        <f>('2. PRE-OP'!B323)</f>
        <v>0</v>
      </c>
      <c r="C319" s="22" t="str">
        <f>'2. PRE-OP'!O323</f>
        <v>INVALID SCORE</v>
      </c>
      <c r="D319" s="22" t="str">
        <f>VLOOKUP(A319:A923,'2. PRE-OP'!A323:N927,14,FALSE)</f>
        <v>INVALID SCORE</v>
      </c>
      <c r="E319" s="22" t="str">
        <f>'3. POST-OP'!O323</f>
        <v>INVALID SCORE</v>
      </c>
      <c r="F319" s="22" t="str">
        <f>VLOOKUP(A319:A923,'3. POST-OP'!A323:N927,14,FALSE)</f>
        <v>INVALID SCORE</v>
      </c>
      <c r="G319" s="31" t="e">
        <f t="shared" si="7"/>
        <v>#VALUE!</v>
      </c>
    </row>
    <row r="320" spans="1:7" s="42" customFormat="1" ht="15.75" x14ac:dyDescent="0.2">
      <c r="A320" s="41">
        <v>313</v>
      </c>
      <c r="B320" s="22">
        <f>('2. PRE-OP'!B324)</f>
        <v>0</v>
      </c>
      <c r="C320" s="22" t="str">
        <f>'2. PRE-OP'!O324</f>
        <v>INVALID SCORE</v>
      </c>
      <c r="D320" s="22" t="str">
        <f>VLOOKUP(A320:A924,'2. PRE-OP'!A324:N928,14,FALSE)</f>
        <v>INVALID SCORE</v>
      </c>
      <c r="E320" s="22" t="str">
        <f>'3. POST-OP'!O324</f>
        <v>INVALID SCORE</v>
      </c>
      <c r="F320" s="22" t="str">
        <f>VLOOKUP(A320:A924,'3. POST-OP'!A324:N928,14,FALSE)</f>
        <v>INVALID SCORE</v>
      </c>
      <c r="G320" s="31" t="e">
        <f t="shared" si="7"/>
        <v>#VALUE!</v>
      </c>
    </row>
    <row r="321" spans="1:7" s="42" customFormat="1" ht="15.75" x14ac:dyDescent="0.2">
      <c r="A321" s="41">
        <v>314</v>
      </c>
      <c r="B321" s="22">
        <f>('2. PRE-OP'!B325)</f>
        <v>0</v>
      </c>
      <c r="C321" s="22" t="str">
        <f>'2. PRE-OP'!O325</f>
        <v>INVALID SCORE</v>
      </c>
      <c r="D321" s="22" t="str">
        <f>VLOOKUP(A321:A925,'2. PRE-OP'!A325:N929,14,FALSE)</f>
        <v>INVALID SCORE</v>
      </c>
      <c r="E321" s="22" t="str">
        <f>'3. POST-OP'!O325</f>
        <v>INVALID SCORE</v>
      </c>
      <c r="F321" s="22" t="str">
        <f>VLOOKUP(A321:A925,'3. POST-OP'!A325:N929,14,FALSE)</f>
        <v>INVALID SCORE</v>
      </c>
      <c r="G321" s="31" t="e">
        <f t="shared" si="7"/>
        <v>#VALUE!</v>
      </c>
    </row>
    <row r="322" spans="1:7" s="42" customFormat="1" ht="15.75" x14ac:dyDescent="0.2">
      <c r="A322" s="41">
        <v>315</v>
      </c>
      <c r="B322" s="22">
        <f>('2. PRE-OP'!B326)</f>
        <v>0</v>
      </c>
      <c r="C322" s="22" t="str">
        <f>'2. PRE-OP'!O326</f>
        <v>INVALID SCORE</v>
      </c>
      <c r="D322" s="22" t="str">
        <f>VLOOKUP(A322:A926,'2. PRE-OP'!A326:N930,14,FALSE)</f>
        <v>INVALID SCORE</v>
      </c>
      <c r="E322" s="22" t="str">
        <f>'3. POST-OP'!O326</f>
        <v>INVALID SCORE</v>
      </c>
      <c r="F322" s="22" t="str">
        <f>VLOOKUP(A322:A926,'3. POST-OP'!A326:N930,14,FALSE)</f>
        <v>INVALID SCORE</v>
      </c>
      <c r="G322" s="31" t="e">
        <f t="shared" si="7"/>
        <v>#VALUE!</v>
      </c>
    </row>
    <row r="323" spans="1:7" s="42" customFormat="1" ht="15.75" x14ac:dyDescent="0.2">
      <c r="A323" s="41">
        <v>316</v>
      </c>
      <c r="B323" s="22">
        <f>('2. PRE-OP'!B327)</f>
        <v>0</v>
      </c>
      <c r="C323" s="22" t="str">
        <f>'2. PRE-OP'!O327</f>
        <v>INVALID SCORE</v>
      </c>
      <c r="D323" s="22" t="str">
        <f>VLOOKUP(A323:A927,'2. PRE-OP'!A327:N931,14,FALSE)</f>
        <v>INVALID SCORE</v>
      </c>
      <c r="E323" s="22" t="str">
        <f>'3. POST-OP'!O327</f>
        <v>INVALID SCORE</v>
      </c>
      <c r="F323" s="22" t="str">
        <f>VLOOKUP(A323:A927,'3. POST-OP'!A327:N931,14,FALSE)</f>
        <v>INVALID SCORE</v>
      </c>
      <c r="G323" s="31" t="e">
        <f t="shared" si="7"/>
        <v>#VALUE!</v>
      </c>
    </row>
    <row r="324" spans="1:7" s="42" customFormat="1" ht="15.75" x14ac:dyDescent="0.2">
      <c r="A324" s="41">
        <v>317</v>
      </c>
      <c r="B324" s="22">
        <f>('2. PRE-OP'!B328)</f>
        <v>0</v>
      </c>
      <c r="C324" s="22" t="str">
        <f>'2. PRE-OP'!O328</f>
        <v>INVALID SCORE</v>
      </c>
      <c r="D324" s="22" t="str">
        <f>VLOOKUP(A324:A928,'2. PRE-OP'!A328:N932,14,FALSE)</f>
        <v>INVALID SCORE</v>
      </c>
      <c r="E324" s="22" t="str">
        <f>'3. POST-OP'!O328</f>
        <v>INVALID SCORE</v>
      </c>
      <c r="F324" s="22" t="str">
        <f>VLOOKUP(A324:A928,'3. POST-OP'!A328:N932,14,FALSE)</f>
        <v>INVALID SCORE</v>
      </c>
      <c r="G324" s="31" t="e">
        <f t="shared" si="7"/>
        <v>#VALUE!</v>
      </c>
    </row>
    <row r="325" spans="1:7" s="42" customFormat="1" ht="15.75" x14ac:dyDescent="0.2">
      <c r="A325" s="41">
        <v>318</v>
      </c>
      <c r="B325" s="22">
        <f>('2. PRE-OP'!B329)</f>
        <v>0</v>
      </c>
      <c r="C325" s="22" t="str">
        <f>'2. PRE-OP'!O329</f>
        <v>INVALID SCORE</v>
      </c>
      <c r="D325" s="22" t="str">
        <f>VLOOKUP(A325:A929,'2. PRE-OP'!A329:N933,14,FALSE)</f>
        <v>INVALID SCORE</v>
      </c>
      <c r="E325" s="22" t="str">
        <f>'3. POST-OP'!O329</f>
        <v>INVALID SCORE</v>
      </c>
      <c r="F325" s="22" t="str">
        <f>VLOOKUP(A325:A929,'3. POST-OP'!A329:N933,14,FALSE)</f>
        <v>INVALID SCORE</v>
      </c>
      <c r="G325" s="31" t="e">
        <f t="shared" si="7"/>
        <v>#VALUE!</v>
      </c>
    </row>
    <row r="326" spans="1:7" s="42" customFormat="1" ht="15.75" x14ac:dyDescent="0.2">
      <c r="A326" s="41">
        <v>319</v>
      </c>
      <c r="B326" s="22">
        <f>('2. PRE-OP'!B330)</f>
        <v>0</v>
      </c>
      <c r="C326" s="22" t="str">
        <f>'2. PRE-OP'!O330</f>
        <v>INVALID SCORE</v>
      </c>
      <c r="D326" s="22" t="str">
        <f>VLOOKUP(A326:A930,'2. PRE-OP'!A330:N934,14,FALSE)</f>
        <v>INVALID SCORE</v>
      </c>
      <c r="E326" s="22" t="str">
        <f>'3. POST-OP'!O330</f>
        <v>INVALID SCORE</v>
      </c>
      <c r="F326" s="22" t="str">
        <f>VLOOKUP(A326:A930,'3. POST-OP'!A330:N934,14,FALSE)</f>
        <v>INVALID SCORE</v>
      </c>
      <c r="G326" s="31" t="e">
        <f t="shared" si="7"/>
        <v>#VALUE!</v>
      </c>
    </row>
    <row r="327" spans="1:7" s="42" customFormat="1" ht="15.75" x14ac:dyDescent="0.2">
      <c r="A327" s="41">
        <v>320</v>
      </c>
      <c r="B327" s="22">
        <f>('2. PRE-OP'!B331)</f>
        <v>0</v>
      </c>
      <c r="C327" s="22" t="str">
        <f>'2. PRE-OP'!O331</f>
        <v>INVALID SCORE</v>
      </c>
      <c r="D327" s="22" t="str">
        <f>VLOOKUP(A327:A931,'2. PRE-OP'!A331:N935,14,FALSE)</f>
        <v>INVALID SCORE</v>
      </c>
      <c r="E327" s="22" t="str">
        <f>'3. POST-OP'!O331</f>
        <v>INVALID SCORE</v>
      </c>
      <c r="F327" s="22" t="str">
        <f>VLOOKUP(A327:A931,'3. POST-OP'!A331:N935,14,FALSE)</f>
        <v>INVALID SCORE</v>
      </c>
      <c r="G327" s="31" t="e">
        <f t="shared" si="7"/>
        <v>#VALUE!</v>
      </c>
    </row>
    <row r="328" spans="1:7" s="42" customFormat="1" ht="15.75" x14ac:dyDescent="0.2">
      <c r="A328" s="41">
        <v>321</v>
      </c>
      <c r="B328" s="22">
        <f>('2. PRE-OP'!B332)</f>
        <v>0</v>
      </c>
      <c r="C328" s="22" t="str">
        <f>'2. PRE-OP'!O332</f>
        <v>INVALID SCORE</v>
      </c>
      <c r="D328" s="22" t="str">
        <f>VLOOKUP(A328:A932,'2. PRE-OP'!A332:N936,14,FALSE)</f>
        <v>INVALID SCORE</v>
      </c>
      <c r="E328" s="22" t="str">
        <f>'3. POST-OP'!O332</f>
        <v>INVALID SCORE</v>
      </c>
      <c r="F328" s="22" t="str">
        <f>VLOOKUP(A328:A932,'3. POST-OP'!A332:N936,14,FALSE)</f>
        <v>INVALID SCORE</v>
      </c>
      <c r="G328" s="31" t="e">
        <f t="shared" ref="G328:G391" si="8">(E328-C328)</f>
        <v>#VALUE!</v>
      </c>
    </row>
    <row r="329" spans="1:7" s="42" customFormat="1" ht="15.75" x14ac:dyDescent="0.2">
      <c r="A329" s="41">
        <v>322</v>
      </c>
      <c r="B329" s="22">
        <f>('2. PRE-OP'!B333)</f>
        <v>0</v>
      </c>
      <c r="C329" s="22" t="str">
        <f>'2. PRE-OP'!O333</f>
        <v>INVALID SCORE</v>
      </c>
      <c r="D329" s="22" t="str">
        <f>VLOOKUP(A329:A933,'2. PRE-OP'!A333:N937,14,FALSE)</f>
        <v>INVALID SCORE</v>
      </c>
      <c r="E329" s="22" t="str">
        <f>'3. POST-OP'!O333</f>
        <v>INVALID SCORE</v>
      </c>
      <c r="F329" s="22" t="str">
        <f>VLOOKUP(A329:A933,'3. POST-OP'!A333:N937,14,FALSE)</f>
        <v>INVALID SCORE</v>
      </c>
      <c r="G329" s="31" t="e">
        <f t="shared" si="8"/>
        <v>#VALUE!</v>
      </c>
    </row>
    <row r="330" spans="1:7" s="42" customFormat="1" ht="15.75" x14ac:dyDescent="0.2">
      <c r="A330" s="41">
        <v>323</v>
      </c>
      <c r="B330" s="22">
        <f>('2. PRE-OP'!B334)</f>
        <v>0</v>
      </c>
      <c r="C330" s="22" t="str">
        <f>'2. PRE-OP'!O334</f>
        <v>INVALID SCORE</v>
      </c>
      <c r="D330" s="22" t="str">
        <f>VLOOKUP(A330:A934,'2. PRE-OP'!A334:N938,14,FALSE)</f>
        <v>INVALID SCORE</v>
      </c>
      <c r="E330" s="22" t="str">
        <f>'3. POST-OP'!O334</f>
        <v>INVALID SCORE</v>
      </c>
      <c r="F330" s="22" t="str">
        <f>VLOOKUP(A330:A934,'3. POST-OP'!A334:N938,14,FALSE)</f>
        <v>INVALID SCORE</v>
      </c>
      <c r="G330" s="31" t="e">
        <f t="shared" si="8"/>
        <v>#VALUE!</v>
      </c>
    </row>
    <row r="331" spans="1:7" s="42" customFormat="1" ht="15.75" x14ac:dyDescent="0.2">
      <c r="A331" s="41">
        <v>324</v>
      </c>
      <c r="B331" s="22">
        <f>('2. PRE-OP'!B335)</f>
        <v>0</v>
      </c>
      <c r="C331" s="22" t="str">
        <f>'2. PRE-OP'!O335</f>
        <v>INVALID SCORE</v>
      </c>
      <c r="D331" s="22" t="str">
        <f>VLOOKUP(A331:A935,'2. PRE-OP'!A335:N939,14,FALSE)</f>
        <v>INVALID SCORE</v>
      </c>
      <c r="E331" s="22" t="str">
        <f>'3. POST-OP'!O335</f>
        <v>INVALID SCORE</v>
      </c>
      <c r="F331" s="22" t="str">
        <f>VLOOKUP(A331:A935,'3. POST-OP'!A335:N939,14,FALSE)</f>
        <v>INVALID SCORE</v>
      </c>
      <c r="G331" s="31" t="e">
        <f t="shared" si="8"/>
        <v>#VALUE!</v>
      </c>
    </row>
    <row r="332" spans="1:7" s="42" customFormat="1" ht="15.75" x14ac:dyDescent="0.2">
      <c r="A332" s="41">
        <v>325</v>
      </c>
      <c r="B332" s="22">
        <f>('2. PRE-OP'!B336)</f>
        <v>0</v>
      </c>
      <c r="C332" s="22" t="str">
        <f>'2. PRE-OP'!O336</f>
        <v>INVALID SCORE</v>
      </c>
      <c r="D332" s="22" t="str">
        <f>VLOOKUP(A332:A936,'2. PRE-OP'!A336:N940,14,FALSE)</f>
        <v>INVALID SCORE</v>
      </c>
      <c r="E332" s="22" t="str">
        <f>'3. POST-OP'!O336</f>
        <v>INVALID SCORE</v>
      </c>
      <c r="F332" s="22" t="str">
        <f>VLOOKUP(A332:A936,'3. POST-OP'!A336:N940,14,FALSE)</f>
        <v>INVALID SCORE</v>
      </c>
      <c r="G332" s="31" t="e">
        <f t="shared" si="8"/>
        <v>#VALUE!</v>
      </c>
    </row>
    <row r="333" spans="1:7" s="42" customFormat="1" ht="15.75" x14ac:dyDescent="0.2">
      <c r="A333" s="41">
        <v>326</v>
      </c>
      <c r="B333" s="22">
        <f>('2. PRE-OP'!B337)</f>
        <v>0</v>
      </c>
      <c r="C333" s="22" t="str">
        <f>'2. PRE-OP'!O337</f>
        <v>INVALID SCORE</v>
      </c>
      <c r="D333" s="22" t="str">
        <f>VLOOKUP(A333:A937,'2. PRE-OP'!A337:N941,14,FALSE)</f>
        <v>INVALID SCORE</v>
      </c>
      <c r="E333" s="22" t="str">
        <f>'3. POST-OP'!O337</f>
        <v>INVALID SCORE</v>
      </c>
      <c r="F333" s="22" t="str">
        <f>VLOOKUP(A333:A937,'3. POST-OP'!A337:N941,14,FALSE)</f>
        <v>INVALID SCORE</v>
      </c>
      <c r="G333" s="31" t="e">
        <f t="shared" si="8"/>
        <v>#VALUE!</v>
      </c>
    </row>
    <row r="334" spans="1:7" s="42" customFormat="1" ht="15.75" x14ac:dyDescent="0.2">
      <c r="A334" s="41">
        <v>327</v>
      </c>
      <c r="B334" s="22">
        <f>('2. PRE-OP'!B338)</f>
        <v>0</v>
      </c>
      <c r="C334" s="22" t="str">
        <f>'2. PRE-OP'!O338</f>
        <v>INVALID SCORE</v>
      </c>
      <c r="D334" s="22" t="str">
        <f>VLOOKUP(A334:A938,'2. PRE-OP'!A338:N942,14,FALSE)</f>
        <v>INVALID SCORE</v>
      </c>
      <c r="E334" s="22" t="str">
        <f>'3. POST-OP'!O338</f>
        <v>INVALID SCORE</v>
      </c>
      <c r="F334" s="22" t="str">
        <f>VLOOKUP(A334:A938,'3. POST-OP'!A338:N942,14,FALSE)</f>
        <v>INVALID SCORE</v>
      </c>
      <c r="G334" s="31" t="e">
        <f t="shared" si="8"/>
        <v>#VALUE!</v>
      </c>
    </row>
    <row r="335" spans="1:7" s="42" customFormat="1" ht="15.75" x14ac:dyDescent="0.2">
      <c r="A335" s="41">
        <v>328</v>
      </c>
      <c r="B335" s="22">
        <f>('2. PRE-OP'!B339)</f>
        <v>0</v>
      </c>
      <c r="C335" s="22" t="str">
        <f>'2. PRE-OP'!O339</f>
        <v>INVALID SCORE</v>
      </c>
      <c r="D335" s="22" t="str">
        <f>VLOOKUP(A335:A939,'2. PRE-OP'!A339:N943,14,FALSE)</f>
        <v>INVALID SCORE</v>
      </c>
      <c r="E335" s="22" t="str">
        <f>'3. POST-OP'!O339</f>
        <v>INVALID SCORE</v>
      </c>
      <c r="F335" s="22" t="str">
        <f>VLOOKUP(A335:A939,'3. POST-OP'!A339:N943,14,FALSE)</f>
        <v>INVALID SCORE</v>
      </c>
      <c r="G335" s="31" t="e">
        <f t="shared" si="8"/>
        <v>#VALUE!</v>
      </c>
    </row>
    <row r="336" spans="1:7" s="42" customFormat="1" ht="15.75" x14ac:dyDescent="0.2">
      <c r="A336" s="41">
        <v>329</v>
      </c>
      <c r="B336" s="22">
        <f>('2. PRE-OP'!B340)</f>
        <v>0</v>
      </c>
      <c r="C336" s="22" t="str">
        <f>'2. PRE-OP'!O340</f>
        <v>INVALID SCORE</v>
      </c>
      <c r="D336" s="22" t="str">
        <f>VLOOKUP(A336:A940,'2. PRE-OP'!A340:N944,14,FALSE)</f>
        <v>INVALID SCORE</v>
      </c>
      <c r="E336" s="22" t="str">
        <f>'3. POST-OP'!O340</f>
        <v>INVALID SCORE</v>
      </c>
      <c r="F336" s="22" t="str">
        <f>VLOOKUP(A336:A940,'3. POST-OP'!A340:N944,14,FALSE)</f>
        <v>INVALID SCORE</v>
      </c>
      <c r="G336" s="31" t="e">
        <f t="shared" si="8"/>
        <v>#VALUE!</v>
      </c>
    </row>
    <row r="337" spans="1:7" s="42" customFormat="1" ht="15.75" x14ac:dyDescent="0.2">
      <c r="A337" s="41">
        <v>330</v>
      </c>
      <c r="B337" s="22">
        <f>('2. PRE-OP'!B341)</f>
        <v>0</v>
      </c>
      <c r="C337" s="22" t="str">
        <f>'2. PRE-OP'!O341</f>
        <v>INVALID SCORE</v>
      </c>
      <c r="D337" s="22" t="str">
        <f>VLOOKUP(A337:A941,'2. PRE-OP'!A341:N945,14,FALSE)</f>
        <v>INVALID SCORE</v>
      </c>
      <c r="E337" s="22" t="str">
        <f>'3. POST-OP'!O341</f>
        <v>INVALID SCORE</v>
      </c>
      <c r="F337" s="22" t="str">
        <f>VLOOKUP(A337:A941,'3. POST-OP'!A341:N945,14,FALSE)</f>
        <v>INVALID SCORE</v>
      </c>
      <c r="G337" s="31" t="e">
        <f t="shared" si="8"/>
        <v>#VALUE!</v>
      </c>
    </row>
    <row r="338" spans="1:7" s="42" customFormat="1" ht="15.75" x14ac:dyDescent="0.2">
      <c r="A338" s="41">
        <v>331</v>
      </c>
      <c r="B338" s="22">
        <f>('2. PRE-OP'!B342)</f>
        <v>0</v>
      </c>
      <c r="C338" s="22" t="str">
        <f>'2. PRE-OP'!O342</f>
        <v>INVALID SCORE</v>
      </c>
      <c r="D338" s="22" t="str">
        <f>VLOOKUP(A338:A942,'2. PRE-OP'!A342:N946,14,FALSE)</f>
        <v>INVALID SCORE</v>
      </c>
      <c r="E338" s="22" t="str">
        <f>'3. POST-OP'!O342</f>
        <v>INVALID SCORE</v>
      </c>
      <c r="F338" s="22" t="str">
        <f>VLOOKUP(A338:A942,'3. POST-OP'!A342:N946,14,FALSE)</f>
        <v>INVALID SCORE</v>
      </c>
      <c r="G338" s="31" t="e">
        <f t="shared" si="8"/>
        <v>#VALUE!</v>
      </c>
    </row>
    <row r="339" spans="1:7" s="42" customFormat="1" ht="15.75" x14ac:dyDescent="0.2">
      <c r="A339" s="41">
        <v>332</v>
      </c>
      <c r="B339" s="22">
        <f>('2. PRE-OP'!B343)</f>
        <v>0</v>
      </c>
      <c r="C339" s="22" t="str">
        <f>'2. PRE-OP'!O343</f>
        <v>INVALID SCORE</v>
      </c>
      <c r="D339" s="22" t="str">
        <f>VLOOKUP(A339:A943,'2. PRE-OP'!A343:N947,14,FALSE)</f>
        <v>INVALID SCORE</v>
      </c>
      <c r="E339" s="22" t="str">
        <f>'3. POST-OP'!O343</f>
        <v>INVALID SCORE</v>
      </c>
      <c r="F339" s="22" t="str">
        <f>VLOOKUP(A339:A943,'3. POST-OP'!A343:N947,14,FALSE)</f>
        <v>INVALID SCORE</v>
      </c>
      <c r="G339" s="31" t="e">
        <f t="shared" si="8"/>
        <v>#VALUE!</v>
      </c>
    </row>
    <row r="340" spans="1:7" s="42" customFormat="1" ht="15.75" x14ac:dyDescent="0.2">
      <c r="A340" s="41">
        <v>333</v>
      </c>
      <c r="B340" s="22">
        <f>('2. PRE-OP'!B344)</f>
        <v>0</v>
      </c>
      <c r="C340" s="22" t="str">
        <f>'2. PRE-OP'!O344</f>
        <v>INVALID SCORE</v>
      </c>
      <c r="D340" s="22" t="str">
        <f>VLOOKUP(A340:A944,'2. PRE-OP'!A344:N948,14,FALSE)</f>
        <v>INVALID SCORE</v>
      </c>
      <c r="E340" s="22" t="str">
        <f>'3. POST-OP'!O344</f>
        <v>INVALID SCORE</v>
      </c>
      <c r="F340" s="22" t="str">
        <f>VLOOKUP(A340:A944,'3. POST-OP'!A344:N948,14,FALSE)</f>
        <v>INVALID SCORE</v>
      </c>
      <c r="G340" s="31" t="e">
        <f t="shared" si="8"/>
        <v>#VALUE!</v>
      </c>
    </row>
    <row r="341" spans="1:7" s="42" customFormat="1" ht="15.75" x14ac:dyDescent="0.2">
      <c r="A341" s="41">
        <v>334</v>
      </c>
      <c r="B341" s="22">
        <f>('2. PRE-OP'!B345)</f>
        <v>0</v>
      </c>
      <c r="C341" s="22" t="str">
        <f>'2. PRE-OP'!O345</f>
        <v>INVALID SCORE</v>
      </c>
      <c r="D341" s="22" t="str">
        <f>VLOOKUP(A341:A945,'2. PRE-OP'!A345:N949,14,FALSE)</f>
        <v>INVALID SCORE</v>
      </c>
      <c r="E341" s="22" t="str">
        <f>'3. POST-OP'!O345</f>
        <v>INVALID SCORE</v>
      </c>
      <c r="F341" s="22" t="str">
        <f>VLOOKUP(A341:A945,'3. POST-OP'!A345:N949,14,FALSE)</f>
        <v>INVALID SCORE</v>
      </c>
      <c r="G341" s="31" t="e">
        <f t="shared" si="8"/>
        <v>#VALUE!</v>
      </c>
    </row>
    <row r="342" spans="1:7" s="42" customFormat="1" ht="15.75" x14ac:dyDescent="0.2">
      <c r="A342" s="41">
        <v>335</v>
      </c>
      <c r="B342" s="22">
        <f>('2. PRE-OP'!B346)</f>
        <v>0</v>
      </c>
      <c r="C342" s="22" t="str">
        <f>'2. PRE-OP'!O346</f>
        <v>INVALID SCORE</v>
      </c>
      <c r="D342" s="22" t="str">
        <f>VLOOKUP(A342:A946,'2. PRE-OP'!A346:N950,14,FALSE)</f>
        <v>INVALID SCORE</v>
      </c>
      <c r="E342" s="22" t="str">
        <f>'3. POST-OP'!O346</f>
        <v>INVALID SCORE</v>
      </c>
      <c r="F342" s="22" t="str">
        <f>VLOOKUP(A342:A946,'3. POST-OP'!A346:N950,14,FALSE)</f>
        <v>INVALID SCORE</v>
      </c>
      <c r="G342" s="31" t="e">
        <f t="shared" si="8"/>
        <v>#VALUE!</v>
      </c>
    </row>
    <row r="343" spans="1:7" s="42" customFormat="1" ht="15.75" x14ac:dyDescent="0.2">
      <c r="A343" s="41">
        <v>336</v>
      </c>
      <c r="B343" s="22">
        <f>('2. PRE-OP'!B347)</f>
        <v>0</v>
      </c>
      <c r="C343" s="22" t="str">
        <f>'2. PRE-OP'!O347</f>
        <v>INVALID SCORE</v>
      </c>
      <c r="D343" s="22" t="str">
        <f>VLOOKUP(A343:A947,'2. PRE-OP'!A347:N951,14,FALSE)</f>
        <v>INVALID SCORE</v>
      </c>
      <c r="E343" s="22" t="str">
        <f>'3. POST-OP'!O347</f>
        <v>INVALID SCORE</v>
      </c>
      <c r="F343" s="22" t="str">
        <f>VLOOKUP(A343:A947,'3. POST-OP'!A347:N951,14,FALSE)</f>
        <v>INVALID SCORE</v>
      </c>
      <c r="G343" s="31" t="e">
        <f t="shared" si="8"/>
        <v>#VALUE!</v>
      </c>
    </row>
    <row r="344" spans="1:7" s="42" customFormat="1" ht="15.75" x14ac:dyDescent="0.2">
      <c r="A344" s="41">
        <v>337</v>
      </c>
      <c r="B344" s="22">
        <f>('2. PRE-OP'!B348)</f>
        <v>0</v>
      </c>
      <c r="C344" s="22" t="str">
        <f>'2. PRE-OP'!O348</f>
        <v>INVALID SCORE</v>
      </c>
      <c r="D344" s="22" t="str">
        <f>VLOOKUP(A344:A948,'2. PRE-OP'!A348:N952,14,FALSE)</f>
        <v>INVALID SCORE</v>
      </c>
      <c r="E344" s="22" t="str">
        <f>'3. POST-OP'!O348</f>
        <v>INVALID SCORE</v>
      </c>
      <c r="F344" s="22" t="str">
        <f>VLOOKUP(A344:A948,'3. POST-OP'!A348:N952,14,FALSE)</f>
        <v>INVALID SCORE</v>
      </c>
      <c r="G344" s="31" t="e">
        <f t="shared" si="8"/>
        <v>#VALUE!</v>
      </c>
    </row>
    <row r="345" spans="1:7" s="42" customFormat="1" ht="15.75" x14ac:dyDescent="0.2">
      <c r="A345" s="41">
        <v>338</v>
      </c>
      <c r="B345" s="22">
        <f>('2. PRE-OP'!B349)</f>
        <v>0</v>
      </c>
      <c r="C345" s="22" t="str">
        <f>'2. PRE-OP'!O349</f>
        <v>INVALID SCORE</v>
      </c>
      <c r="D345" s="22" t="str">
        <f>VLOOKUP(A345:A949,'2. PRE-OP'!A349:N953,14,FALSE)</f>
        <v>INVALID SCORE</v>
      </c>
      <c r="E345" s="22" t="str">
        <f>'3. POST-OP'!O349</f>
        <v>INVALID SCORE</v>
      </c>
      <c r="F345" s="22" t="str">
        <f>VLOOKUP(A345:A949,'3. POST-OP'!A349:N953,14,FALSE)</f>
        <v>INVALID SCORE</v>
      </c>
      <c r="G345" s="31" t="e">
        <f t="shared" si="8"/>
        <v>#VALUE!</v>
      </c>
    </row>
    <row r="346" spans="1:7" s="42" customFormat="1" ht="15.75" x14ac:dyDescent="0.2">
      <c r="A346" s="41">
        <v>339</v>
      </c>
      <c r="B346" s="22">
        <f>('2. PRE-OP'!B350)</f>
        <v>0</v>
      </c>
      <c r="C346" s="22" t="str">
        <f>'2. PRE-OP'!O350</f>
        <v>INVALID SCORE</v>
      </c>
      <c r="D346" s="22" t="str">
        <f>VLOOKUP(A346:A950,'2. PRE-OP'!A350:N954,14,FALSE)</f>
        <v>INVALID SCORE</v>
      </c>
      <c r="E346" s="22" t="str">
        <f>'3. POST-OP'!O350</f>
        <v>INVALID SCORE</v>
      </c>
      <c r="F346" s="22" t="str">
        <f>VLOOKUP(A346:A950,'3. POST-OP'!A350:N954,14,FALSE)</f>
        <v>INVALID SCORE</v>
      </c>
      <c r="G346" s="31" t="e">
        <f t="shared" si="8"/>
        <v>#VALUE!</v>
      </c>
    </row>
    <row r="347" spans="1:7" s="42" customFormat="1" ht="15.75" x14ac:dyDescent="0.2">
      <c r="A347" s="41">
        <v>340</v>
      </c>
      <c r="B347" s="22">
        <f>('2. PRE-OP'!B351)</f>
        <v>0</v>
      </c>
      <c r="C347" s="22" t="str">
        <f>'2. PRE-OP'!O351</f>
        <v>INVALID SCORE</v>
      </c>
      <c r="D347" s="22" t="str">
        <f>VLOOKUP(A347:A951,'2. PRE-OP'!A351:N955,14,FALSE)</f>
        <v>INVALID SCORE</v>
      </c>
      <c r="E347" s="22" t="str">
        <f>'3. POST-OP'!O351</f>
        <v>INVALID SCORE</v>
      </c>
      <c r="F347" s="22" t="str">
        <f>VLOOKUP(A347:A951,'3. POST-OP'!A351:N955,14,FALSE)</f>
        <v>INVALID SCORE</v>
      </c>
      <c r="G347" s="31" t="e">
        <f t="shared" si="8"/>
        <v>#VALUE!</v>
      </c>
    </row>
    <row r="348" spans="1:7" s="42" customFormat="1" ht="15.75" x14ac:dyDescent="0.2">
      <c r="A348" s="41">
        <v>341</v>
      </c>
      <c r="B348" s="22">
        <f>('2. PRE-OP'!B352)</f>
        <v>0</v>
      </c>
      <c r="C348" s="22" t="str">
        <f>'2. PRE-OP'!O352</f>
        <v>INVALID SCORE</v>
      </c>
      <c r="D348" s="22" t="str">
        <f>VLOOKUP(A348:A952,'2. PRE-OP'!A352:N956,14,FALSE)</f>
        <v>INVALID SCORE</v>
      </c>
      <c r="E348" s="22" t="str">
        <f>'3. POST-OP'!O352</f>
        <v>INVALID SCORE</v>
      </c>
      <c r="F348" s="22" t="str">
        <f>VLOOKUP(A348:A952,'3. POST-OP'!A352:N956,14,FALSE)</f>
        <v>INVALID SCORE</v>
      </c>
      <c r="G348" s="31" t="e">
        <f t="shared" si="8"/>
        <v>#VALUE!</v>
      </c>
    </row>
    <row r="349" spans="1:7" s="42" customFormat="1" ht="15.75" x14ac:dyDescent="0.2">
      <c r="A349" s="41">
        <v>342</v>
      </c>
      <c r="B349" s="22">
        <f>('2. PRE-OP'!B353)</f>
        <v>0</v>
      </c>
      <c r="C349" s="22" t="str">
        <f>'2. PRE-OP'!O353</f>
        <v>INVALID SCORE</v>
      </c>
      <c r="D349" s="22" t="str">
        <f>VLOOKUP(A349:A953,'2. PRE-OP'!A353:N957,14,FALSE)</f>
        <v>INVALID SCORE</v>
      </c>
      <c r="E349" s="22" t="str">
        <f>'3. POST-OP'!O353</f>
        <v>INVALID SCORE</v>
      </c>
      <c r="F349" s="22" t="str">
        <f>VLOOKUP(A349:A953,'3. POST-OP'!A353:N957,14,FALSE)</f>
        <v>INVALID SCORE</v>
      </c>
      <c r="G349" s="31" t="e">
        <f t="shared" si="8"/>
        <v>#VALUE!</v>
      </c>
    </row>
    <row r="350" spans="1:7" s="42" customFormat="1" ht="15.75" x14ac:dyDescent="0.2">
      <c r="A350" s="41">
        <v>343</v>
      </c>
      <c r="B350" s="22">
        <f>('2. PRE-OP'!B354)</f>
        <v>0</v>
      </c>
      <c r="C350" s="22" t="str">
        <f>'2. PRE-OP'!O354</f>
        <v>INVALID SCORE</v>
      </c>
      <c r="D350" s="22" t="str">
        <f>VLOOKUP(A350:A954,'2. PRE-OP'!A354:N958,14,FALSE)</f>
        <v>INVALID SCORE</v>
      </c>
      <c r="E350" s="22" t="str">
        <f>'3. POST-OP'!O354</f>
        <v>INVALID SCORE</v>
      </c>
      <c r="F350" s="22" t="str">
        <f>VLOOKUP(A350:A954,'3. POST-OP'!A354:N958,14,FALSE)</f>
        <v>INVALID SCORE</v>
      </c>
      <c r="G350" s="31" t="e">
        <f t="shared" si="8"/>
        <v>#VALUE!</v>
      </c>
    </row>
    <row r="351" spans="1:7" s="42" customFormat="1" ht="15.75" x14ac:dyDescent="0.2">
      <c r="A351" s="41">
        <v>344</v>
      </c>
      <c r="B351" s="22">
        <f>('2. PRE-OP'!B355)</f>
        <v>0</v>
      </c>
      <c r="C351" s="22" t="str">
        <f>'2. PRE-OP'!O355</f>
        <v>INVALID SCORE</v>
      </c>
      <c r="D351" s="22" t="str">
        <f>VLOOKUP(A351:A955,'2. PRE-OP'!A355:N959,14,FALSE)</f>
        <v>INVALID SCORE</v>
      </c>
      <c r="E351" s="22" t="str">
        <f>'3. POST-OP'!O355</f>
        <v>INVALID SCORE</v>
      </c>
      <c r="F351" s="22" t="str">
        <f>VLOOKUP(A351:A955,'3. POST-OP'!A355:N959,14,FALSE)</f>
        <v>INVALID SCORE</v>
      </c>
      <c r="G351" s="31" t="e">
        <f t="shared" si="8"/>
        <v>#VALUE!</v>
      </c>
    </row>
    <row r="352" spans="1:7" s="42" customFormat="1" ht="15.75" x14ac:dyDescent="0.2">
      <c r="A352" s="41">
        <v>345</v>
      </c>
      <c r="B352" s="22">
        <f>('2. PRE-OP'!B356)</f>
        <v>0</v>
      </c>
      <c r="C352" s="22" t="str">
        <f>'2. PRE-OP'!O356</f>
        <v>INVALID SCORE</v>
      </c>
      <c r="D352" s="22" t="str">
        <f>VLOOKUP(A352:A956,'2. PRE-OP'!A356:N960,14,FALSE)</f>
        <v>INVALID SCORE</v>
      </c>
      <c r="E352" s="22" t="str">
        <f>'3. POST-OP'!O356</f>
        <v>INVALID SCORE</v>
      </c>
      <c r="F352" s="22" t="str">
        <f>VLOOKUP(A352:A956,'3. POST-OP'!A356:N960,14,FALSE)</f>
        <v>INVALID SCORE</v>
      </c>
      <c r="G352" s="31" t="e">
        <f t="shared" si="8"/>
        <v>#VALUE!</v>
      </c>
    </row>
    <row r="353" spans="1:7" s="42" customFormat="1" ht="15.75" x14ac:dyDescent="0.2">
      <c r="A353" s="41">
        <v>346</v>
      </c>
      <c r="B353" s="22">
        <f>('2. PRE-OP'!B357)</f>
        <v>0</v>
      </c>
      <c r="C353" s="22" t="str">
        <f>'2. PRE-OP'!O357</f>
        <v>INVALID SCORE</v>
      </c>
      <c r="D353" s="22" t="str">
        <f>VLOOKUP(A353:A957,'2. PRE-OP'!A357:N961,14,FALSE)</f>
        <v>INVALID SCORE</v>
      </c>
      <c r="E353" s="22" t="str">
        <f>'3. POST-OP'!O357</f>
        <v>INVALID SCORE</v>
      </c>
      <c r="F353" s="22" t="str">
        <f>VLOOKUP(A353:A957,'3. POST-OP'!A357:N961,14,FALSE)</f>
        <v>INVALID SCORE</v>
      </c>
      <c r="G353" s="31" t="e">
        <f t="shared" si="8"/>
        <v>#VALUE!</v>
      </c>
    </row>
    <row r="354" spans="1:7" s="42" customFormat="1" ht="15.75" x14ac:dyDescent="0.2">
      <c r="A354" s="41">
        <v>347</v>
      </c>
      <c r="B354" s="22">
        <f>('2. PRE-OP'!B358)</f>
        <v>0</v>
      </c>
      <c r="C354" s="22" t="str">
        <f>'2. PRE-OP'!O358</f>
        <v>INVALID SCORE</v>
      </c>
      <c r="D354" s="22" t="str">
        <f>VLOOKUP(A354:A958,'2. PRE-OP'!A358:N962,14,FALSE)</f>
        <v>INVALID SCORE</v>
      </c>
      <c r="E354" s="22" t="str">
        <f>'3. POST-OP'!O358</f>
        <v>INVALID SCORE</v>
      </c>
      <c r="F354" s="22" t="str">
        <f>VLOOKUP(A354:A958,'3. POST-OP'!A358:N962,14,FALSE)</f>
        <v>INVALID SCORE</v>
      </c>
      <c r="G354" s="31" t="e">
        <f t="shared" si="8"/>
        <v>#VALUE!</v>
      </c>
    </row>
    <row r="355" spans="1:7" s="42" customFormat="1" ht="15.75" x14ac:dyDescent="0.2">
      <c r="A355" s="41">
        <v>348</v>
      </c>
      <c r="B355" s="22">
        <f>('2. PRE-OP'!B359)</f>
        <v>0</v>
      </c>
      <c r="C355" s="22" t="str">
        <f>'2. PRE-OP'!O359</f>
        <v>INVALID SCORE</v>
      </c>
      <c r="D355" s="22" t="str">
        <f>VLOOKUP(A355:A959,'2. PRE-OP'!A359:N963,14,FALSE)</f>
        <v>INVALID SCORE</v>
      </c>
      <c r="E355" s="22" t="str">
        <f>'3. POST-OP'!O359</f>
        <v>INVALID SCORE</v>
      </c>
      <c r="F355" s="22" t="str">
        <f>VLOOKUP(A355:A959,'3. POST-OP'!A359:N963,14,FALSE)</f>
        <v>INVALID SCORE</v>
      </c>
      <c r="G355" s="31" t="e">
        <f t="shared" si="8"/>
        <v>#VALUE!</v>
      </c>
    </row>
    <row r="356" spans="1:7" s="42" customFormat="1" ht="15.75" x14ac:dyDescent="0.2">
      <c r="A356" s="41">
        <v>349</v>
      </c>
      <c r="B356" s="22">
        <f>('2. PRE-OP'!B360)</f>
        <v>0</v>
      </c>
      <c r="C356" s="22" t="str">
        <f>'2. PRE-OP'!O360</f>
        <v>INVALID SCORE</v>
      </c>
      <c r="D356" s="22" t="str">
        <f>VLOOKUP(A356:A960,'2. PRE-OP'!A360:N964,14,FALSE)</f>
        <v>INVALID SCORE</v>
      </c>
      <c r="E356" s="22" t="str">
        <f>'3. POST-OP'!O360</f>
        <v>INVALID SCORE</v>
      </c>
      <c r="F356" s="22" t="str">
        <f>VLOOKUP(A356:A960,'3. POST-OP'!A360:N964,14,FALSE)</f>
        <v>INVALID SCORE</v>
      </c>
      <c r="G356" s="31" t="e">
        <f t="shared" si="8"/>
        <v>#VALUE!</v>
      </c>
    </row>
    <row r="357" spans="1:7" s="42" customFormat="1" ht="15.75" x14ac:dyDescent="0.2">
      <c r="A357" s="41">
        <v>350</v>
      </c>
      <c r="B357" s="22">
        <f>('2. PRE-OP'!B361)</f>
        <v>0</v>
      </c>
      <c r="C357" s="22" t="str">
        <f>'2. PRE-OP'!O361</f>
        <v>INVALID SCORE</v>
      </c>
      <c r="D357" s="22" t="str">
        <f>VLOOKUP(A357:A961,'2. PRE-OP'!A361:N965,14,FALSE)</f>
        <v>INVALID SCORE</v>
      </c>
      <c r="E357" s="22" t="str">
        <f>'3. POST-OP'!O361</f>
        <v>INVALID SCORE</v>
      </c>
      <c r="F357" s="22" t="str">
        <f>VLOOKUP(A357:A961,'3. POST-OP'!A361:N965,14,FALSE)</f>
        <v>INVALID SCORE</v>
      </c>
      <c r="G357" s="31" t="e">
        <f t="shared" si="8"/>
        <v>#VALUE!</v>
      </c>
    </row>
    <row r="358" spans="1:7" s="42" customFormat="1" ht="15.75" x14ac:dyDescent="0.2">
      <c r="A358" s="41">
        <v>351</v>
      </c>
      <c r="B358" s="22">
        <f>('2. PRE-OP'!B362)</f>
        <v>0</v>
      </c>
      <c r="C358" s="22" t="str">
        <f>'2. PRE-OP'!O362</f>
        <v>INVALID SCORE</v>
      </c>
      <c r="D358" s="22" t="str">
        <f>VLOOKUP(A358:A962,'2. PRE-OP'!A362:N966,14,FALSE)</f>
        <v>INVALID SCORE</v>
      </c>
      <c r="E358" s="22" t="str">
        <f>'3. POST-OP'!O362</f>
        <v>INVALID SCORE</v>
      </c>
      <c r="F358" s="22" t="str">
        <f>VLOOKUP(A358:A962,'3. POST-OP'!A362:N966,14,FALSE)</f>
        <v>INVALID SCORE</v>
      </c>
      <c r="G358" s="31" t="e">
        <f t="shared" si="8"/>
        <v>#VALUE!</v>
      </c>
    </row>
    <row r="359" spans="1:7" s="42" customFormat="1" ht="15.75" x14ac:dyDescent="0.2">
      <c r="A359" s="41">
        <v>352</v>
      </c>
      <c r="B359" s="22">
        <f>('2. PRE-OP'!B363)</f>
        <v>0</v>
      </c>
      <c r="C359" s="22" t="str">
        <f>'2. PRE-OP'!O363</f>
        <v>INVALID SCORE</v>
      </c>
      <c r="D359" s="22" t="str">
        <f>VLOOKUP(A359:A963,'2. PRE-OP'!A363:N967,14,FALSE)</f>
        <v>INVALID SCORE</v>
      </c>
      <c r="E359" s="22" t="str">
        <f>'3. POST-OP'!O363</f>
        <v>INVALID SCORE</v>
      </c>
      <c r="F359" s="22" t="str">
        <f>VLOOKUP(A359:A963,'3. POST-OP'!A363:N967,14,FALSE)</f>
        <v>INVALID SCORE</v>
      </c>
      <c r="G359" s="31" t="e">
        <f t="shared" si="8"/>
        <v>#VALUE!</v>
      </c>
    </row>
    <row r="360" spans="1:7" s="42" customFormat="1" ht="15.75" x14ac:dyDescent="0.2">
      <c r="A360" s="41">
        <v>353</v>
      </c>
      <c r="B360" s="22">
        <f>('2. PRE-OP'!B364)</f>
        <v>0</v>
      </c>
      <c r="C360" s="22" t="str">
        <f>'2. PRE-OP'!O364</f>
        <v>INVALID SCORE</v>
      </c>
      <c r="D360" s="22" t="str">
        <f>VLOOKUP(A360:A964,'2. PRE-OP'!A364:N968,14,FALSE)</f>
        <v>INVALID SCORE</v>
      </c>
      <c r="E360" s="22" t="str">
        <f>'3. POST-OP'!O364</f>
        <v>INVALID SCORE</v>
      </c>
      <c r="F360" s="22" t="str">
        <f>VLOOKUP(A360:A964,'3. POST-OP'!A364:N968,14,FALSE)</f>
        <v>INVALID SCORE</v>
      </c>
      <c r="G360" s="31" t="e">
        <f t="shared" si="8"/>
        <v>#VALUE!</v>
      </c>
    </row>
    <row r="361" spans="1:7" s="42" customFormat="1" ht="15.75" x14ac:dyDescent="0.2">
      <c r="A361" s="41">
        <v>354</v>
      </c>
      <c r="B361" s="22">
        <f>('2. PRE-OP'!B365)</f>
        <v>0</v>
      </c>
      <c r="C361" s="22" t="str">
        <f>'2. PRE-OP'!O365</f>
        <v>INVALID SCORE</v>
      </c>
      <c r="D361" s="22" t="str">
        <f>VLOOKUP(A361:A965,'2. PRE-OP'!A365:N969,14,FALSE)</f>
        <v>INVALID SCORE</v>
      </c>
      <c r="E361" s="22" t="str">
        <f>'3. POST-OP'!O365</f>
        <v>INVALID SCORE</v>
      </c>
      <c r="F361" s="22" t="str">
        <f>VLOOKUP(A361:A965,'3. POST-OP'!A365:N969,14,FALSE)</f>
        <v>INVALID SCORE</v>
      </c>
      <c r="G361" s="31" t="e">
        <f t="shared" si="8"/>
        <v>#VALUE!</v>
      </c>
    </row>
    <row r="362" spans="1:7" s="42" customFormat="1" ht="15.75" x14ac:dyDescent="0.2">
      <c r="A362" s="41">
        <v>355</v>
      </c>
      <c r="B362" s="22">
        <f>('2. PRE-OP'!B366)</f>
        <v>0</v>
      </c>
      <c r="C362" s="22" t="str">
        <f>'2. PRE-OP'!O366</f>
        <v>INVALID SCORE</v>
      </c>
      <c r="D362" s="22" t="str">
        <f>VLOOKUP(A362:A966,'2. PRE-OP'!A366:N970,14,FALSE)</f>
        <v>INVALID SCORE</v>
      </c>
      <c r="E362" s="22" t="str">
        <f>'3. POST-OP'!O366</f>
        <v>INVALID SCORE</v>
      </c>
      <c r="F362" s="22" t="str">
        <f>VLOOKUP(A362:A966,'3. POST-OP'!A366:N970,14,FALSE)</f>
        <v>INVALID SCORE</v>
      </c>
      <c r="G362" s="31" t="e">
        <f t="shared" si="8"/>
        <v>#VALUE!</v>
      </c>
    </row>
    <row r="363" spans="1:7" s="42" customFormat="1" ht="15.75" x14ac:dyDescent="0.2">
      <c r="A363" s="41">
        <v>356</v>
      </c>
      <c r="B363" s="22">
        <f>('2. PRE-OP'!B367)</f>
        <v>0</v>
      </c>
      <c r="C363" s="22" t="str">
        <f>'2. PRE-OP'!O367</f>
        <v>INVALID SCORE</v>
      </c>
      <c r="D363" s="22" t="str">
        <f>VLOOKUP(A363:A967,'2. PRE-OP'!A367:N971,14,FALSE)</f>
        <v>INVALID SCORE</v>
      </c>
      <c r="E363" s="22" t="str">
        <f>'3. POST-OP'!O367</f>
        <v>INVALID SCORE</v>
      </c>
      <c r="F363" s="22" t="str">
        <f>VLOOKUP(A363:A967,'3. POST-OP'!A367:N971,14,FALSE)</f>
        <v>INVALID SCORE</v>
      </c>
      <c r="G363" s="31" t="e">
        <f t="shared" si="8"/>
        <v>#VALUE!</v>
      </c>
    </row>
    <row r="364" spans="1:7" s="42" customFormat="1" ht="15.75" x14ac:dyDescent="0.2">
      <c r="A364" s="41">
        <v>357</v>
      </c>
      <c r="B364" s="22">
        <f>('2. PRE-OP'!B368)</f>
        <v>0</v>
      </c>
      <c r="C364" s="22" t="str">
        <f>'2. PRE-OP'!O368</f>
        <v>INVALID SCORE</v>
      </c>
      <c r="D364" s="22" t="str">
        <f>VLOOKUP(A364:A968,'2. PRE-OP'!A368:N972,14,FALSE)</f>
        <v>INVALID SCORE</v>
      </c>
      <c r="E364" s="22" t="str">
        <f>'3. POST-OP'!O368</f>
        <v>INVALID SCORE</v>
      </c>
      <c r="F364" s="22" t="str">
        <f>VLOOKUP(A364:A968,'3. POST-OP'!A368:N972,14,FALSE)</f>
        <v>INVALID SCORE</v>
      </c>
      <c r="G364" s="31" t="e">
        <f t="shared" si="8"/>
        <v>#VALUE!</v>
      </c>
    </row>
    <row r="365" spans="1:7" s="42" customFormat="1" ht="15.75" x14ac:dyDescent="0.2">
      <c r="A365" s="41">
        <v>358</v>
      </c>
      <c r="B365" s="22">
        <f>('2. PRE-OP'!B369)</f>
        <v>0</v>
      </c>
      <c r="C365" s="22" t="str">
        <f>'2. PRE-OP'!O369</f>
        <v>INVALID SCORE</v>
      </c>
      <c r="D365" s="22" t="str">
        <f>VLOOKUP(A365:A969,'2. PRE-OP'!A369:N973,14,FALSE)</f>
        <v>INVALID SCORE</v>
      </c>
      <c r="E365" s="22" t="str">
        <f>'3. POST-OP'!O369</f>
        <v>INVALID SCORE</v>
      </c>
      <c r="F365" s="22" t="str">
        <f>VLOOKUP(A365:A969,'3. POST-OP'!A369:N973,14,FALSE)</f>
        <v>INVALID SCORE</v>
      </c>
      <c r="G365" s="31" t="e">
        <f t="shared" si="8"/>
        <v>#VALUE!</v>
      </c>
    </row>
    <row r="366" spans="1:7" s="42" customFormat="1" ht="15.75" x14ac:dyDescent="0.2">
      <c r="A366" s="41">
        <v>359</v>
      </c>
      <c r="B366" s="22">
        <f>('2. PRE-OP'!B370)</f>
        <v>0</v>
      </c>
      <c r="C366" s="22" t="str">
        <f>'2. PRE-OP'!O370</f>
        <v>INVALID SCORE</v>
      </c>
      <c r="D366" s="22" t="str">
        <f>VLOOKUP(A366:A970,'2. PRE-OP'!A370:N974,14,FALSE)</f>
        <v>INVALID SCORE</v>
      </c>
      <c r="E366" s="22" t="str">
        <f>'3. POST-OP'!O370</f>
        <v>INVALID SCORE</v>
      </c>
      <c r="F366" s="22" t="str">
        <f>VLOOKUP(A366:A970,'3. POST-OP'!A370:N974,14,FALSE)</f>
        <v>INVALID SCORE</v>
      </c>
      <c r="G366" s="31" t="e">
        <f t="shared" si="8"/>
        <v>#VALUE!</v>
      </c>
    </row>
    <row r="367" spans="1:7" s="42" customFormat="1" ht="15.75" x14ac:dyDescent="0.2">
      <c r="A367" s="41">
        <v>360</v>
      </c>
      <c r="B367" s="22">
        <f>('2. PRE-OP'!B371)</f>
        <v>0</v>
      </c>
      <c r="C367" s="22" t="str">
        <f>'2. PRE-OP'!O371</f>
        <v>INVALID SCORE</v>
      </c>
      <c r="D367" s="22" t="str">
        <f>VLOOKUP(A367:A971,'2. PRE-OP'!A371:N975,14,FALSE)</f>
        <v>INVALID SCORE</v>
      </c>
      <c r="E367" s="22" t="str">
        <f>'3. POST-OP'!O371</f>
        <v>INVALID SCORE</v>
      </c>
      <c r="F367" s="22" t="str">
        <f>VLOOKUP(A367:A971,'3. POST-OP'!A371:N975,14,FALSE)</f>
        <v>INVALID SCORE</v>
      </c>
      <c r="G367" s="31" t="e">
        <f t="shared" si="8"/>
        <v>#VALUE!</v>
      </c>
    </row>
    <row r="368" spans="1:7" s="42" customFormat="1" ht="15.75" x14ac:dyDescent="0.2">
      <c r="A368" s="41">
        <v>361</v>
      </c>
      <c r="B368" s="22">
        <f>('2. PRE-OP'!B372)</f>
        <v>0</v>
      </c>
      <c r="C368" s="22" t="str">
        <f>'2. PRE-OP'!O372</f>
        <v>INVALID SCORE</v>
      </c>
      <c r="D368" s="22" t="str">
        <f>VLOOKUP(A368:A972,'2. PRE-OP'!A372:N976,14,FALSE)</f>
        <v>INVALID SCORE</v>
      </c>
      <c r="E368" s="22" t="str">
        <f>'3. POST-OP'!O372</f>
        <v>INVALID SCORE</v>
      </c>
      <c r="F368" s="22" t="str">
        <f>VLOOKUP(A368:A972,'3. POST-OP'!A372:N976,14,FALSE)</f>
        <v>INVALID SCORE</v>
      </c>
      <c r="G368" s="31" t="e">
        <f t="shared" si="8"/>
        <v>#VALUE!</v>
      </c>
    </row>
    <row r="369" spans="1:7" s="42" customFormat="1" ht="15.75" x14ac:dyDescent="0.2">
      <c r="A369" s="41">
        <v>362</v>
      </c>
      <c r="B369" s="22">
        <f>('2. PRE-OP'!B373)</f>
        <v>0</v>
      </c>
      <c r="C369" s="22" t="str">
        <f>'2. PRE-OP'!O373</f>
        <v>INVALID SCORE</v>
      </c>
      <c r="D369" s="22" t="str">
        <f>VLOOKUP(A369:A973,'2. PRE-OP'!A373:N977,14,FALSE)</f>
        <v>INVALID SCORE</v>
      </c>
      <c r="E369" s="22" t="str">
        <f>'3. POST-OP'!O373</f>
        <v>INVALID SCORE</v>
      </c>
      <c r="F369" s="22" t="str">
        <f>VLOOKUP(A369:A973,'3. POST-OP'!A373:N977,14,FALSE)</f>
        <v>INVALID SCORE</v>
      </c>
      <c r="G369" s="31" t="e">
        <f t="shared" si="8"/>
        <v>#VALUE!</v>
      </c>
    </row>
    <row r="370" spans="1:7" s="42" customFormat="1" ht="15.75" x14ac:dyDescent="0.2">
      <c r="A370" s="41">
        <v>363</v>
      </c>
      <c r="B370" s="22">
        <f>('2. PRE-OP'!B374)</f>
        <v>0</v>
      </c>
      <c r="C370" s="22" t="str">
        <f>'2. PRE-OP'!O374</f>
        <v>INVALID SCORE</v>
      </c>
      <c r="D370" s="22" t="str">
        <f>VLOOKUP(A370:A974,'2. PRE-OP'!A374:N978,14,FALSE)</f>
        <v>INVALID SCORE</v>
      </c>
      <c r="E370" s="22" t="str">
        <f>'3. POST-OP'!O374</f>
        <v>INVALID SCORE</v>
      </c>
      <c r="F370" s="22" t="str">
        <f>VLOOKUP(A370:A974,'3. POST-OP'!A374:N978,14,FALSE)</f>
        <v>INVALID SCORE</v>
      </c>
      <c r="G370" s="31" t="e">
        <f t="shared" si="8"/>
        <v>#VALUE!</v>
      </c>
    </row>
    <row r="371" spans="1:7" s="42" customFormat="1" ht="15.75" x14ac:dyDescent="0.2">
      <c r="A371" s="41">
        <v>364</v>
      </c>
      <c r="B371" s="22">
        <f>('2. PRE-OP'!B375)</f>
        <v>0</v>
      </c>
      <c r="C371" s="22" t="str">
        <f>'2. PRE-OP'!O375</f>
        <v>INVALID SCORE</v>
      </c>
      <c r="D371" s="22" t="str">
        <f>VLOOKUP(A371:A975,'2. PRE-OP'!A375:N979,14,FALSE)</f>
        <v>INVALID SCORE</v>
      </c>
      <c r="E371" s="22" t="str">
        <f>'3. POST-OP'!O375</f>
        <v>INVALID SCORE</v>
      </c>
      <c r="F371" s="22" t="str">
        <f>VLOOKUP(A371:A975,'3. POST-OP'!A375:N979,14,FALSE)</f>
        <v>INVALID SCORE</v>
      </c>
      <c r="G371" s="31" t="e">
        <f t="shared" si="8"/>
        <v>#VALUE!</v>
      </c>
    </row>
    <row r="372" spans="1:7" s="42" customFormat="1" ht="15.75" x14ac:dyDescent="0.2">
      <c r="A372" s="41">
        <v>365</v>
      </c>
      <c r="B372" s="22">
        <f>('2. PRE-OP'!B376)</f>
        <v>0</v>
      </c>
      <c r="C372" s="22" t="str">
        <f>'2. PRE-OP'!O376</f>
        <v>INVALID SCORE</v>
      </c>
      <c r="D372" s="22" t="str">
        <f>VLOOKUP(A372:A976,'2. PRE-OP'!A376:N980,14,FALSE)</f>
        <v>INVALID SCORE</v>
      </c>
      <c r="E372" s="22" t="str">
        <f>'3. POST-OP'!O376</f>
        <v>INVALID SCORE</v>
      </c>
      <c r="F372" s="22" t="str">
        <f>VLOOKUP(A372:A976,'3. POST-OP'!A376:N980,14,FALSE)</f>
        <v>INVALID SCORE</v>
      </c>
      <c r="G372" s="31" t="e">
        <f t="shared" si="8"/>
        <v>#VALUE!</v>
      </c>
    </row>
    <row r="373" spans="1:7" s="42" customFormat="1" ht="15.75" x14ac:dyDescent="0.2">
      <c r="A373" s="41">
        <v>366</v>
      </c>
      <c r="B373" s="22">
        <f>('2. PRE-OP'!B377)</f>
        <v>0</v>
      </c>
      <c r="C373" s="22" t="str">
        <f>'2. PRE-OP'!O377</f>
        <v>INVALID SCORE</v>
      </c>
      <c r="D373" s="22" t="str">
        <f>VLOOKUP(A373:A977,'2. PRE-OP'!A377:N981,14,FALSE)</f>
        <v>INVALID SCORE</v>
      </c>
      <c r="E373" s="22" t="str">
        <f>'3. POST-OP'!O377</f>
        <v>INVALID SCORE</v>
      </c>
      <c r="F373" s="22" t="str">
        <f>VLOOKUP(A373:A977,'3. POST-OP'!A377:N981,14,FALSE)</f>
        <v>INVALID SCORE</v>
      </c>
      <c r="G373" s="31" t="e">
        <f t="shared" si="8"/>
        <v>#VALUE!</v>
      </c>
    </row>
    <row r="374" spans="1:7" s="42" customFormat="1" ht="15.75" x14ac:dyDescent="0.2">
      <c r="A374" s="41">
        <v>367</v>
      </c>
      <c r="B374" s="22">
        <f>('2. PRE-OP'!B378)</f>
        <v>0</v>
      </c>
      <c r="C374" s="22" t="str">
        <f>'2. PRE-OP'!O378</f>
        <v>INVALID SCORE</v>
      </c>
      <c r="D374" s="22" t="str">
        <f>VLOOKUP(A374:A978,'2. PRE-OP'!A378:N982,14,FALSE)</f>
        <v>INVALID SCORE</v>
      </c>
      <c r="E374" s="22" t="str">
        <f>'3. POST-OP'!O378</f>
        <v>INVALID SCORE</v>
      </c>
      <c r="F374" s="22" t="str">
        <f>VLOOKUP(A374:A978,'3. POST-OP'!A378:N982,14,FALSE)</f>
        <v>INVALID SCORE</v>
      </c>
      <c r="G374" s="31" t="e">
        <f t="shared" si="8"/>
        <v>#VALUE!</v>
      </c>
    </row>
    <row r="375" spans="1:7" s="42" customFormat="1" ht="15.75" x14ac:dyDescent="0.2">
      <c r="A375" s="41">
        <v>368</v>
      </c>
      <c r="B375" s="22">
        <f>('2. PRE-OP'!B379)</f>
        <v>0</v>
      </c>
      <c r="C375" s="22" t="str">
        <f>'2. PRE-OP'!O379</f>
        <v>INVALID SCORE</v>
      </c>
      <c r="D375" s="22" t="str">
        <f>VLOOKUP(A375:A979,'2. PRE-OP'!A379:N983,14,FALSE)</f>
        <v>INVALID SCORE</v>
      </c>
      <c r="E375" s="22" t="str">
        <f>'3. POST-OP'!O379</f>
        <v>INVALID SCORE</v>
      </c>
      <c r="F375" s="22" t="str">
        <f>VLOOKUP(A375:A979,'3. POST-OP'!A379:N983,14,FALSE)</f>
        <v>INVALID SCORE</v>
      </c>
      <c r="G375" s="31" t="e">
        <f t="shared" si="8"/>
        <v>#VALUE!</v>
      </c>
    </row>
    <row r="376" spans="1:7" s="42" customFormat="1" ht="15.75" x14ac:dyDescent="0.2">
      <c r="A376" s="41">
        <v>369</v>
      </c>
      <c r="B376" s="22">
        <f>('2. PRE-OP'!B380)</f>
        <v>0</v>
      </c>
      <c r="C376" s="22" t="str">
        <f>'2. PRE-OP'!O380</f>
        <v>INVALID SCORE</v>
      </c>
      <c r="D376" s="22" t="str">
        <f>VLOOKUP(A376:A980,'2. PRE-OP'!A380:N984,14,FALSE)</f>
        <v>INVALID SCORE</v>
      </c>
      <c r="E376" s="22" t="str">
        <f>'3. POST-OP'!O380</f>
        <v>INVALID SCORE</v>
      </c>
      <c r="F376" s="22" t="str">
        <f>VLOOKUP(A376:A980,'3. POST-OP'!A380:N984,14,FALSE)</f>
        <v>INVALID SCORE</v>
      </c>
      <c r="G376" s="31" t="e">
        <f t="shared" si="8"/>
        <v>#VALUE!</v>
      </c>
    </row>
    <row r="377" spans="1:7" s="42" customFormat="1" ht="15.75" x14ac:dyDescent="0.2">
      <c r="A377" s="41">
        <v>370</v>
      </c>
      <c r="B377" s="22">
        <f>('2. PRE-OP'!B381)</f>
        <v>0</v>
      </c>
      <c r="C377" s="22" t="str">
        <f>'2. PRE-OP'!O381</f>
        <v>INVALID SCORE</v>
      </c>
      <c r="D377" s="22" t="str">
        <f>VLOOKUP(A377:A981,'2. PRE-OP'!A381:N985,14,FALSE)</f>
        <v>INVALID SCORE</v>
      </c>
      <c r="E377" s="22" t="str">
        <f>'3. POST-OP'!O381</f>
        <v>INVALID SCORE</v>
      </c>
      <c r="F377" s="22" t="str">
        <f>VLOOKUP(A377:A981,'3. POST-OP'!A381:N985,14,FALSE)</f>
        <v>INVALID SCORE</v>
      </c>
      <c r="G377" s="31" t="e">
        <f t="shared" si="8"/>
        <v>#VALUE!</v>
      </c>
    </row>
    <row r="378" spans="1:7" s="42" customFormat="1" ht="15.75" x14ac:dyDescent="0.2">
      <c r="A378" s="41">
        <v>371</v>
      </c>
      <c r="B378" s="22">
        <f>('2. PRE-OP'!B382)</f>
        <v>0</v>
      </c>
      <c r="C378" s="22" t="str">
        <f>'2. PRE-OP'!O382</f>
        <v>INVALID SCORE</v>
      </c>
      <c r="D378" s="22" t="str">
        <f>VLOOKUP(A378:A982,'2. PRE-OP'!A382:N986,14,FALSE)</f>
        <v>INVALID SCORE</v>
      </c>
      <c r="E378" s="22" t="str">
        <f>'3. POST-OP'!O382</f>
        <v>INVALID SCORE</v>
      </c>
      <c r="F378" s="22" t="str">
        <f>VLOOKUP(A378:A982,'3. POST-OP'!A382:N986,14,FALSE)</f>
        <v>INVALID SCORE</v>
      </c>
      <c r="G378" s="31" t="e">
        <f t="shared" si="8"/>
        <v>#VALUE!</v>
      </c>
    </row>
    <row r="379" spans="1:7" s="42" customFormat="1" ht="15.75" x14ac:dyDescent="0.2">
      <c r="A379" s="41">
        <v>372</v>
      </c>
      <c r="B379" s="22">
        <f>('2. PRE-OP'!B383)</f>
        <v>0</v>
      </c>
      <c r="C379" s="22" t="str">
        <f>'2. PRE-OP'!O383</f>
        <v>INVALID SCORE</v>
      </c>
      <c r="D379" s="22" t="str">
        <f>VLOOKUP(A379:A983,'2. PRE-OP'!A383:N987,14,FALSE)</f>
        <v>INVALID SCORE</v>
      </c>
      <c r="E379" s="22" t="str">
        <f>'3. POST-OP'!O383</f>
        <v>INVALID SCORE</v>
      </c>
      <c r="F379" s="22" t="str">
        <f>VLOOKUP(A379:A983,'3. POST-OP'!A383:N987,14,FALSE)</f>
        <v>INVALID SCORE</v>
      </c>
      <c r="G379" s="31" t="e">
        <f t="shared" si="8"/>
        <v>#VALUE!</v>
      </c>
    </row>
    <row r="380" spans="1:7" s="42" customFormat="1" ht="15.75" x14ac:dyDescent="0.2">
      <c r="A380" s="41">
        <v>373</v>
      </c>
      <c r="B380" s="22">
        <f>('2. PRE-OP'!B384)</f>
        <v>0</v>
      </c>
      <c r="C380" s="22" t="str">
        <f>'2. PRE-OP'!O384</f>
        <v>INVALID SCORE</v>
      </c>
      <c r="D380" s="22" t="str">
        <f>VLOOKUP(A380:A984,'2. PRE-OP'!A384:N988,14,FALSE)</f>
        <v>INVALID SCORE</v>
      </c>
      <c r="E380" s="22" t="str">
        <f>'3. POST-OP'!O384</f>
        <v>INVALID SCORE</v>
      </c>
      <c r="F380" s="22" t="str">
        <f>VLOOKUP(A380:A984,'3. POST-OP'!A384:N988,14,FALSE)</f>
        <v>INVALID SCORE</v>
      </c>
      <c r="G380" s="31" t="e">
        <f t="shared" si="8"/>
        <v>#VALUE!</v>
      </c>
    </row>
    <row r="381" spans="1:7" s="42" customFormat="1" ht="15.75" x14ac:dyDescent="0.2">
      <c r="A381" s="41">
        <v>374</v>
      </c>
      <c r="B381" s="22">
        <f>('2. PRE-OP'!B385)</f>
        <v>0</v>
      </c>
      <c r="C381" s="22" t="str">
        <f>'2. PRE-OP'!O385</f>
        <v>INVALID SCORE</v>
      </c>
      <c r="D381" s="22" t="str">
        <f>VLOOKUP(A381:A985,'2. PRE-OP'!A385:N989,14,FALSE)</f>
        <v>INVALID SCORE</v>
      </c>
      <c r="E381" s="22" t="str">
        <f>'3. POST-OP'!O385</f>
        <v>INVALID SCORE</v>
      </c>
      <c r="F381" s="22" t="str">
        <f>VLOOKUP(A381:A985,'3. POST-OP'!A385:N989,14,FALSE)</f>
        <v>INVALID SCORE</v>
      </c>
      <c r="G381" s="31" t="e">
        <f t="shared" si="8"/>
        <v>#VALUE!</v>
      </c>
    </row>
    <row r="382" spans="1:7" s="42" customFormat="1" ht="15.75" x14ac:dyDescent="0.2">
      <c r="A382" s="41">
        <v>375</v>
      </c>
      <c r="B382" s="22">
        <f>('2. PRE-OP'!B386)</f>
        <v>0</v>
      </c>
      <c r="C382" s="22" t="str">
        <f>'2. PRE-OP'!O386</f>
        <v>INVALID SCORE</v>
      </c>
      <c r="D382" s="22" t="str">
        <f>VLOOKUP(A382:A986,'2. PRE-OP'!A386:N990,14,FALSE)</f>
        <v>INVALID SCORE</v>
      </c>
      <c r="E382" s="22" t="str">
        <f>'3. POST-OP'!O386</f>
        <v>INVALID SCORE</v>
      </c>
      <c r="F382" s="22" t="str">
        <f>VLOOKUP(A382:A986,'3. POST-OP'!A386:N990,14,FALSE)</f>
        <v>INVALID SCORE</v>
      </c>
      <c r="G382" s="31" t="e">
        <f t="shared" si="8"/>
        <v>#VALUE!</v>
      </c>
    </row>
    <row r="383" spans="1:7" s="42" customFormat="1" ht="15.75" x14ac:dyDescent="0.2">
      <c r="A383" s="41">
        <v>376</v>
      </c>
      <c r="B383" s="22">
        <f>('2. PRE-OP'!B387)</f>
        <v>0</v>
      </c>
      <c r="C383" s="22" t="str">
        <f>'2. PRE-OP'!O387</f>
        <v>INVALID SCORE</v>
      </c>
      <c r="D383" s="22" t="str">
        <f>VLOOKUP(A383:A987,'2. PRE-OP'!A387:N991,14,FALSE)</f>
        <v>INVALID SCORE</v>
      </c>
      <c r="E383" s="22" t="str">
        <f>'3. POST-OP'!O387</f>
        <v>INVALID SCORE</v>
      </c>
      <c r="F383" s="22" t="str">
        <f>VLOOKUP(A383:A987,'3. POST-OP'!A387:N991,14,FALSE)</f>
        <v>INVALID SCORE</v>
      </c>
      <c r="G383" s="31" t="e">
        <f t="shared" si="8"/>
        <v>#VALUE!</v>
      </c>
    </row>
    <row r="384" spans="1:7" s="42" customFormat="1" ht="15.75" x14ac:dyDescent="0.2">
      <c r="A384" s="41">
        <v>377</v>
      </c>
      <c r="B384" s="22">
        <f>('2. PRE-OP'!B388)</f>
        <v>0</v>
      </c>
      <c r="C384" s="22" t="str">
        <f>'2. PRE-OP'!O388</f>
        <v>INVALID SCORE</v>
      </c>
      <c r="D384" s="22" t="str">
        <f>VLOOKUP(A384:A988,'2. PRE-OP'!A388:N992,14,FALSE)</f>
        <v>INVALID SCORE</v>
      </c>
      <c r="E384" s="22" t="str">
        <f>'3. POST-OP'!O388</f>
        <v>INVALID SCORE</v>
      </c>
      <c r="F384" s="22" t="str">
        <f>VLOOKUP(A384:A988,'3. POST-OP'!A388:N992,14,FALSE)</f>
        <v>INVALID SCORE</v>
      </c>
      <c r="G384" s="31" t="e">
        <f t="shared" si="8"/>
        <v>#VALUE!</v>
      </c>
    </row>
    <row r="385" spans="1:7" s="42" customFormat="1" ht="15.75" x14ac:dyDescent="0.2">
      <c r="A385" s="41">
        <v>378</v>
      </c>
      <c r="B385" s="22">
        <f>('2. PRE-OP'!B389)</f>
        <v>0</v>
      </c>
      <c r="C385" s="22" t="str">
        <f>'2. PRE-OP'!O389</f>
        <v>INVALID SCORE</v>
      </c>
      <c r="D385" s="22" t="str">
        <f>VLOOKUP(A385:A989,'2. PRE-OP'!A389:N993,14,FALSE)</f>
        <v>INVALID SCORE</v>
      </c>
      <c r="E385" s="22" t="str">
        <f>'3. POST-OP'!O389</f>
        <v>INVALID SCORE</v>
      </c>
      <c r="F385" s="22" t="str">
        <f>VLOOKUP(A385:A989,'3. POST-OP'!A389:N993,14,FALSE)</f>
        <v>INVALID SCORE</v>
      </c>
      <c r="G385" s="31" t="e">
        <f t="shared" si="8"/>
        <v>#VALUE!</v>
      </c>
    </row>
    <row r="386" spans="1:7" s="42" customFormat="1" ht="15.75" x14ac:dyDescent="0.2">
      <c r="A386" s="41">
        <v>379</v>
      </c>
      <c r="B386" s="22">
        <f>('2. PRE-OP'!B390)</f>
        <v>0</v>
      </c>
      <c r="C386" s="22" t="str">
        <f>'2. PRE-OP'!O390</f>
        <v>INVALID SCORE</v>
      </c>
      <c r="D386" s="22" t="str">
        <f>VLOOKUP(A386:A990,'2. PRE-OP'!A390:N994,14,FALSE)</f>
        <v>INVALID SCORE</v>
      </c>
      <c r="E386" s="22" t="str">
        <f>'3. POST-OP'!O390</f>
        <v>INVALID SCORE</v>
      </c>
      <c r="F386" s="22" t="str">
        <f>VLOOKUP(A386:A990,'3. POST-OP'!A390:N994,14,FALSE)</f>
        <v>INVALID SCORE</v>
      </c>
      <c r="G386" s="31" t="e">
        <f t="shared" si="8"/>
        <v>#VALUE!</v>
      </c>
    </row>
    <row r="387" spans="1:7" s="42" customFormat="1" ht="15.75" x14ac:dyDescent="0.2">
      <c r="A387" s="41">
        <v>380</v>
      </c>
      <c r="B387" s="22">
        <f>('2. PRE-OP'!B391)</f>
        <v>0</v>
      </c>
      <c r="C387" s="22" t="str">
        <f>'2. PRE-OP'!O391</f>
        <v>INVALID SCORE</v>
      </c>
      <c r="D387" s="22" t="str">
        <f>VLOOKUP(A387:A991,'2. PRE-OP'!A391:N995,14,FALSE)</f>
        <v>INVALID SCORE</v>
      </c>
      <c r="E387" s="22" t="str">
        <f>'3. POST-OP'!O391</f>
        <v>INVALID SCORE</v>
      </c>
      <c r="F387" s="22" t="str">
        <f>VLOOKUP(A387:A991,'3. POST-OP'!A391:N995,14,FALSE)</f>
        <v>INVALID SCORE</v>
      </c>
      <c r="G387" s="31" t="e">
        <f t="shared" si="8"/>
        <v>#VALUE!</v>
      </c>
    </row>
    <row r="388" spans="1:7" s="42" customFormat="1" ht="15.75" x14ac:dyDescent="0.2">
      <c r="A388" s="41">
        <v>381</v>
      </c>
      <c r="B388" s="22">
        <f>('2. PRE-OP'!B392)</f>
        <v>0</v>
      </c>
      <c r="C388" s="22" t="str">
        <f>'2. PRE-OP'!O392</f>
        <v>INVALID SCORE</v>
      </c>
      <c r="D388" s="22" t="str">
        <f>VLOOKUP(A388:A992,'2. PRE-OP'!A392:N996,14,FALSE)</f>
        <v>INVALID SCORE</v>
      </c>
      <c r="E388" s="22" t="str">
        <f>'3. POST-OP'!O392</f>
        <v>INVALID SCORE</v>
      </c>
      <c r="F388" s="22" t="str">
        <f>VLOOKUP(A388:A992,'3. POST-OP'!A392:N996,14,FALSE)</f>
        <v>INVALID SCORE</v>
      </c>
      <c r="G388" s="31" t="e">
        <f t="shared" si="8"/>
        <v>#VALUE!</v>
      </c>
    </row>
    <row r="389" spans="1:7" s="42" customFormat="1" ht="15.75" x14ac:dyDescent="0.2">
      <c r="A389" s="41">
        <v>382</v>
      </c>
      <c r="B389" s="22">
        <f>('2. PRE-OP'!B393)</f>
        <v>0</v>
      </c>
      <c r="C389" s="22" t="str">
        <f>'2. PRE-OP'!O393</f>
        <v>INVALID SCORE</v>
      </c>
      <c r="D389" s="22" t="str">
        <f>VLOOKUP(A389:A993,'2. PRE-OP'!A393:N997,14,FALSE)</f>
        <v>INVALID SCORE</v>
      </c>
      <c r="E389" s="22" t="str">
        <f>'3. POST-OP'!O393</f>
        <v>INVALID SCORE</v>
      </c>
      <c r="F389" s="22" t="str">
        <f>VLOOKUP(A389:A993,'3. POST-OP'!A393:N997,14,FALSE)</f>
        <v>INVALID SCORE</v>
      </c>
      <c r="G389" s="31" t="e">
        <f t="shared" si="8"/>
        <v>#VALUE!</v>
      </c>
    </row>
    <row r="390" spans="1:7" s="42" customFormat="1" ht="15.75" x14ac:dyDescent="0.2">
      <c r="A390" s="41">
        <v>383</v>
      </c>
      <c r="B390" s="22">
        <f>('2. PRE-OP'!B394)</f>
        <v>0</v>
      </c>
      <c r="C390" s="22" t="str">
        <f>'2. PRE-OP'!O394</f>
        <v>INVALID SCORE</v>
      </c>
      <c r="D390" s="22" t="str">
        <f>VLOOKUP(A390:A994,'2. PRE-OP'!A394:N998,14,FALSE)</f>
        <v>INVALID SCORE</v>
      </c>
      <c r="E390" s="22" t="str">
        <f>'3. POST-OP'!O394</f>
        <v>INVALID SCORE</v>
      </c>
      <c r="F390" s="22" t="str">
        <f>VLOOKUP(A390:A994,'3. POST-OP'!A394:N998,14,FALSE)</f>
        <v>INVALID SCORE</v>
      </c>
      <c r="G390" s="31" t="e">
        <f t="shared" si="8"/>
        <v>#VALUE!</v>
      </c>
    </row>
    <row r="391" spans="1:7" s="42" customFormat="1" ht="15.75" x14ac:dyDescent="0.2">
      <c r="A391" s="41">
        <v>384</v>
      </c>
      <c r="B391" s="22">
        <f>('2. PRE-OP'!B395)</f>
        <v>0</v>
      </c>
      <c r="C391" s="22" t="str">
        <f>'2. PRE-OP'!O395</f>
        <v>INVALID SCORE</v>
      </c>
      <c r="D391" s="22" t="str">
        <f>VLOOKUP(A391:A995,'2. PRE-OP'!A395:N999,14,FALSE)</f>
        <v>INVALID SCORE</v>
      </c>
      <c r="E391" s="22" t="str">
        <f>'3. POST-OP'!O395</f>
        <v>INVALID SCORE</v>
      </c>
      <c r="F391" s="22" t="str">
        <f>VLOOKUP(A391:A995,'3. POST-OP'!A395:N999,14,FALSE)</f>
        <v>INVALID SCORE</v>
      </c>
      <c r="G391" s="31" t="e">
        <f t="shared" si="8"/>
        <v>#VALUE!</v>
      </c>
    </row>
    <row r="392" spans="1:7" s="42" customFormat="1" ht="15.75" x14ac:dyDescent="0.2">
      <c r="A392" s="41">
        <v>385</v>
      </c>
      <c r="B392" s="22">
        <f>('2. PRE-OP'!B396)</f>
        <v>0</v>
      </c>
      <c r="C392" s="22" t="str">
        <f>'2. PRE-OP'!O396</f>
        <v>INVALID SCORE</v>
      </c>
      <c r="D392" s="22" t="str">
        <f>VLOOKUP(A392:A996,'2. PRE-OP'!A396:N1000,14,FALSE)</f>
        <v>INVALID SCORE</v>
      </c>
      <c r="E392" s="22" t="str">
        <f>'3. POST-OP'!O396</f>
        <v>INVALID SCORE</v>
      </c>
      <c r="F392" s="22" t="str">
        <f>VLOOKUP(A392:A996,'3. POST-OP'!A396:N1000,14,FALSE)</f>
        <v>INVALID SCORE</v>
      </c>
      <c r="G392" s="31" t="e">
        <f t="shared" ref="G392:G455" si="9">(E392-C392)</f>
        <v>#VALUE!</v>
      </c>
    </row>
    <row r="393" spans="1:7" s="42" customFormat="1" ht="15.75" x14ac:dyDescent="0.2">
      <c r="A393" s="41">
        <v>386</v>
      </c>
      <c r="B393" s="22">
        <f>('2. PRE-OP'!B397)</f>
        <v>0</v>
      </c>
      <c r="C393" s="22" t="str">
        <f>'2. PRE-OP'!O397</f>
        <v>INVALID SCORE</v>
      </c>
      <c r="D393" s="22" t="str">
        <f>VLOOKUP(A393:A997,'2. PRE-OP'!A397:N1001,14,FALSE)</f>
        <v>INVALID SCORE</v>
      </c>
      <c r="E393" s="22" t="str">
        <f>'3. POST-OP'!O397</f>
        <v>INVALID SCORE</v>
      </c>
      <c r="F393" s="22" t="str">
        <f>VLOOKUP(A393:A997,'3. POST-OP'!A397:N1001,14,FALSE)</f>
        <v>INVALID SCORE</v>
      </c>
      <c r="G393" s="31" t="e">
        <f t="shared" si="9"/>
        <v>#VALUE!</v>
      </c>
    </row>
    <row r="394" spans="1:7" s="42" customFormat="1" ht="15.75" x14ac:dyDescent="0.2">
      <c r="A394" s="41">
        <v>387</v>
      </c>
      <c r="B394" s="22">
        <f>('2. PRE-OP'!B398)</f>
        <v>0</v>
      </c>
      <c r="C394" s="22" t="str">
        <f>'2. PRE-OP'!O398</f>
        <v>INVALID SCORE</v>
      </c>
      <c r="D394" s="22" t="str">
        <f>VLOOKUP(A394:A998,'2. PRE-OP'!A398:N1002,14,FALSE)</f>
        <v>INVALID SCORE</v>
      </c>
      <c r="E394" s="22" t="str">
        <f>'3. POST-OP'!O398</f>
        <v>INVALID SCORE</v>
      </c>
      <c r="F394" s="22" t="str">
        <f>VLOOKUP(A394:A998,'3. POST-OP'!A398:N1002,14,FALSE)</f>
        <v>INVALID SCORE</v>
      </c>
      <c r="G394" s="31" t="e">
        <f t="shared" si="9"/>
        <v>#VALUE!</v>
      </c>
    </row>
    <row r="395" spans="1:7" s="42" customFormat="1" ht="15.75" x14ac:dyDescent="0.2">
      <c r="A395" s="41">
        <v>388</v>
      </c>
      <c r="B395" s="22">
        <f>('2. PRE-OP'!B399)</f>
        <v>0</v>
      </c>
      <c r="C395" s="22" t="str">
        <f>'2. PRE-OP'!O399</f>
        <v>INVALID SCORE</v>
      </c>
      <c r="D395" s="22" t="str">
        <f>VLOOKUP(A395:A999,'2. PRE-OP'!A399:N1003,14,FALSE)</f>
        <v>INVALID SCORE</v>
      </c>
      <c r="E395" s="22" t="str">
        <f>'3. POST-OP'!O399</f>
        <v>INVALID SCORE</v>
      </c>
      <c r="F395" s="22" t="str">
        <f>VLOOKUP(A395:A999,'3. POST-OP'!A399:N1003,14,FALSE)</f>
        <v>INVALID SCORE</v>
      </c>
      <c r="G395" s="31" t="e">
        <f t="shared" si="9"/>
        <v>#VALUE!</v>
      </c>
    </row>
    <row r="396" spans="1:7" s="42" customFormat="1" ht="15.75" x14ac:dyDescent="0.2">
      <c r="A396" s="41">
        <v>389</v>
      </c>
      <c r="B396" s="22">
        <f>('2. PRE-OP'!B400)</f>
        <v>0</v>
      </c>
      <c r="C396" s="22" t="str">
        <f>'2. PRE-OP'!O400</f>
        <v>INVALID SCORE</v>
      </c>
      <c r="D396" s="22" t="str">
        <f>VLOOKUP(A396:A1000,'2. PRE-OP'!A400:N1004,14,FALSE)</f>
        <v>INVALID SCORE</v>
      </c>
      <c r="E396" s="22" t="str">
        <f>'3. POST-OP'!O400</f>
        <v>INVALID SCORE</v>
      </c>
      <c r="F396" s="22" t="str">
        <f>VLOOKUP(A396:A1000,'3. POST-OP'!A400:N1004,14,FALSE)</f>
        <v>INVALID SCORE</v>
      </c>
      <c r="G396" s="31" t="e">
        <f t="shared" si="9"/>
        <v>#VALUE!</v>
      </c>
    </row>
    <row r="397" spans="1:7" s="42" customFormat="1" ht="15.75" x14ac:dyDescent="0.2">
      <c r="A397" s="41">
        <v>390</v>
      </c>
      <c r="B397" s="22">
        <f>('2. PRE-OP'!B401)</f>
        <v>0</v>
      </c>
      <c r="C397" s="22" t="str">
        <f>'2. PRE-OP'!O401</f>
        <v>INVALID SCORE</v>
      </c>
      <c r="D397" s="22" t="str">
        <f>VLOOKUP(A397:A1001,'2. PRE-OP'!A401:N1005,14,FALSE)</f>
        <v>INVALID SCORE</v>
      </c>
      <c r="E397" s="22" t="str">
        <f>'3. POST-OP'!O401</f>
        <v>INVALID SCORE</v>
      </c>
      <c r="F397" s="22" t="str">
        <f>VLOOKUP(A397:A1001,'3. POST-OP'!A401:N1005,14,FALSE)</f>
        <v>INVALID SCORE</v>
      </c>
      <c r="G397" s="31" t="e">
        <f t="shared" si="9"/>
        <v>#VALUE!</v>
      </c>
    </row>
    <row r="398" spans="1:7" s="42" customFormat="1" ht="15.75" x14ac:dyDescent="0.2">
      <c r="A398" s="41">
        <v>391</v>
      </c>
      <c r="B398" s="22">
        <f>('2. PRE-OP'!B402)</f>
        <v>0</v>
      </c>
      <c r="C398" s="22" t="str">
        <f>'2. PRE-OP'!O402</f>
        <v>INVALID SCORE</v>
      </c>
      <c r="D398" s="22" t="str">
        <f>VLOOKUP(A398:A1002,'2. PRE-OP'!A402:N1006,14,FALSE)</f>
        <v>INVALID SCORE</v>
      </c>
      <c r="E398" s="22" t="str">
        <f>'3. POST-OP'!O402</f>
        <v>INVALID SCORE</v>
      </c>
      <c r="F398" s="22" t="str">
        <f>VLOOKUP(A398:A1002,'3. POST-OP'!A402:N1006,14,FALSE)</f>
        <v>INVALID SCORE</v>
      </c>
      <c r="G398" s="31" t="e">
        <f t="shared" si="9"/>
        <v>#VALUE!</v>
      </c>
    </row>
    <row r="399" spans="1:7" s="42" customFormat="1" ht="15.75" x14ac:dyDescent="0.2">
      <c r="A399" s="41">
        <v>392</v>
      </c>
      <c r="B399" s="22">
        <f>('2. PRE-OP'!B403)</f>
        <v>0</v>
      </c>
      <c r="C399" s="22" t="str">
        <f>'2. PRE-OP'!O403</f>
        <v>INVALID SCORE</v>
      </c>
      <c r="D399" s="22" t="str">
        <f>VLOOKUP(A399:A1003,'2. PRE-OP'!A403:N1007,14,FALSE)</f>
        <v>INVALID SCORE</v>
      </c>
      <c r="E399" s="22" t="str">
        <f>'3. POST-OP'!O403</f>
        <v>INVALID SCORE</v>
      </c>
      <c r="F399" s="22" t="str">
        <f>VLOOKUP(A399:A1003,'3. POST-OP'!A403:N1007,14,FALSE)</f>
        <v>INVALID SCORE</v>
      </c>
      <c r="G399" s="31" t="e">
        <f t="shared" si="9"/>
        <v>#VALUE!</v>
      </c>
    </row>
    <row r="400" spans="1:7" s="42" customFormat="1" ht="15.75" x14ac:dyDescent="0.2">
      <c r="A400" s="41">
        <v>393</v>
      </c>
      <c r="B400" s="22">
        <f>('2. PRE-OP'!B404)</f>
        <v>0</v>
      </c>
      <c r="C400" s="22" t="str">
        <f>'2. PRE-OP'!O404</f>
        <v>INVALID SCORE</v>
      </c>
      <c r="D400" s="22" t="str">
        <f>VLOOKUP(A400:A1004,'2. PRE-OP'!A404:N1008,14,FALSE)</f>
        <v>INVALID SCORE</v>
      </c>
      <c r="E400" s="22" t="str">
        <f>'3. POST-OP'!O404</f>
        <v>INVALID SCORE</v>
      </c>
      <c r="F400" s="22" t="str">
        <f>VLOOKUP(A400:A1004,'3. POST-OP'!A404:N1008,14,FALSE)</f>
        <v>INVALID SCORE</v>
      </c>
      <c r="G400" s="31" t="e">
        <f t="shared" si="9"/>
        <v>#VALUE!</v>
      </c>
    </row>
    <row r="401" spans="1:7" s="42" customFormat="1" ht="15.75" x14ac:dyDescent="0.2">
      <c r="A401" s="41">
        <v>394</v>
      </c>
      <c r="B401" s="22">
        <f>('2. PRE-OP'!B405)</f>
        <v>0</v>
      </c>
      <c r="C401" s="22" t="str">
        <f>'2. PRE-OP'!O405</f>
        <v>INVALID SCORE</v>
      </c>
      <c r="D401" s="22" t="str">
        <f>VLOOKUP(A401:A1005,'2. PRE-OP'!A405:N1009,14,FALSE)</f>
        <v>INVALID SCORE</v>
      </c>
      <c r="E401" s="22" t="str">
        <f>'3. POST-OP'!O405</f>
        <v>INVALID SCORE</v>
      </c>
      <c r="F401" s="22" t="str">
        <f>VLOOKUP(A401:A1005,'3. POST-OP'!A405:N1009,14,FALSE)</f>
        <v>INVALID SCORE</v>
      </c>
      <c r="G401" s="31" t="e">
        <f t="shared" si="9"/>
        <v>#VALUE!</v>
      </c>
    </row>
    <row r="402" spans="1:7" s="42" customFormat="1" ht="15.75" x14ac:dyDescent="0.2">
      <c r="A402" s="41">
        <v>395</v>
      </c>
      <c r="B402" s="22">
        <f>('2. PRE-OP'!B406)</f>
        <v>0</v>
      </c>
      <c r="C402" s="22" t="str">
        <f>'2. PRE-OP'!O406</f>
        <v>INVALID SCORE</v>
      </c>
      <c r="D402" s="22" t="str">
        <f>VLOOKUP(A402:A1006,'2. PRE-OP'!A406:N1010,14,FALSE)</f>
        <v>INVALID SCORE</v>
      </c>
      <c r="E402" s="22" t="str">
        <f>'3. POST-OP'!O406</f>
        <v>INVALID SCORE</v>
      </c>
      <c r="F402" s="22" t="str">
        <f>VLOOKUP(A402:A1006,'3. POST-OP'!A406:N1010,14,FALSE)</f>
        <v>INVALID SCORE</v>
      </c>
      <c r="G402" s="31" t="e">
        <f t="shared" si="9"/>
        <v>#VALUE!</v>
      </c>
    </row>
    <row r="403" spans="1:7" s="42" customFormat="1" ht="15.75" x14ac:dyDescent="0.2">
      <c r="A403" s="41">
        <v>396</v>
      </c>
      <c r="B403" s="22">
        <f>('2. PRE-OP'!B407)</f>
        <v>0</v>
      </c>
      <c r="C403" s="22" t="str">
        <f>'2. PRE-OP'!O407</f>
        <v>INVALID SCORE</v>
      </c>
      <c r="D403" s="22" t="str">
        <f>VLOOKUP(A403:A1007,'2. PRE-OP'!A407:N1011,14,FALSE)</f>
        <v>INVALID SCORE</v>
      </c>
      <c r="E403" s="22" t="str">
        <f>'3. POST-OP'!O407</f>
        <v>INVALID SCORE</v>
      </c>
      <c r="F403" s="22" t="str">
        <f>VLOOKUP(A403:A1007,'3. POST-OP'!A407:N1011,14,FALSE)</f>
        <v>INVALID SCORE</v>
      </c>
      <c r="G403" s="31" t="e">
        <f t="shared" si="9"/>
        <v>#VALUE!</v>
      </c>
    </row>
    <row r="404" spans="1:7" s="42" customFormat="1" ht="15.75" x14ac:dyDescent="0.2">
      <c r="A404" s="41">
        <v>397</v>
      </c>
      <c r="B404" s="22">
        <f>('2. PRE-OP'!B408)</f>
        <v>0</v>
      </c>
      <c r="C404" s="22" t="str">
        <f>'2. PRE-OP'!O408</f>
        <v>INVALID SCORE</v>
      </c>
      <c r="D404" s="22" t="str">
        <f>VLOOKUP(A404:A1008,'2. PRE-OP'!A408:N1012,14,FALSE)</f>
        <v>INVALID SCORE</v>
      </c>
      <c r="E404" s="22" t="str">
        <f>'3. POST-OP'!O408</f>
        <v>INVALID SCORE</v>
      </c>
      <c r="F404" s="22" t="str">
        <f>VLOOKUP(A404:A1008,'3. POST-OP'!A408:N1012,14,FALSE)</f>
        <v>INVALID SCORE</v>
      </c>
      <c r="G404" s="31" t="e">
        <f t="shared" si="9"/>
        <v>#VALUE!</v>
      </c>
    </row>
    <row r="405" spans="1:7" s="42" customFormat="1" ht="15.75" x14ac:dyDescent="0.2">
      <c r="A405" s="41">
        <v>398</v>
      </c>
      <c r="B405" s="22">
        <f>('2. PRE-OP'!B409)</f>
        <v>0</v>
      </c>
      <c r="C405" s="22" t="str">
        <f>'2. PRE-OP'!O409</f>
        <v>INVALID SCORE</v>
      </c>
      <c r="D405" s="22" t="str">
        <f>VLOOKUP(A405:A1009,'2. PRE-OP'!A409:N1013,14,FALSE)</f>
        <v>INVALID SCORE</v>
      </c>
      <c r="E405" s="22" t="str">
        <f>'3. POST-OP'!O409</f>
        <v>INVALID SCORE</v>
      </c>
      <c r="F405" s="22" t="str">
        <f>VLOOKUP(A405:A1009,'3. POST-OP'!A409:N1013,14,FALSE)</f>
        <v>INVALID SCORE</v>
      </c>
      <c r="G405" s="31" t="e">
        <f t="shared" si="9"/>
        <v>#VALUE!</v>
      </c>
    </row>
    <row r="406" spans="1:7" s="42" customFormat="1" ht="15.75" x14ac:dyDescent="0.2">
      <c r="A406" s="41">
        <v>399</v>
      </c>
      <c r="B406" s="22">
        <f>('2. PRE-OP'!B410)</f>
        <v>0</v>
      </c>
      <c r="C406" s="22" t="str">
        <f>'2. PRE-OP'!O410</f>
        <v>INVALID SCORE</v>
      </c>
      <c r="D406" s="22" t="str">
        <f>VLOOKUP(A406:A1010,'2. PRE-OP'!A410:N1014,14,FALSE)</f>
        <v>INVALID SCORE</v>
      </c>
      <c r="E406" s="22" t="str">
        <f>'3. POST-OP'!O410</f>
        <v>INVALID SCORE</v>
      </c>
      <c r="F406" s="22" t="str">
        <f>VLOOKUP(A406:A1010,'3. POST-OP'!A410:N1014,14,FALSE)</f>
        <v>INVALID SCORE</v>
      </c>
      <c r="G406" s="31" t="e">
        <f t="shared" si="9"/>
        <v>#VALUE!</v>
      </c>
    </row>
    <row r="407" spans="1:7" s="42" customFormat="1" ht="15.75" x14ac:dyDescent="0.2">
      <c r="A407" s="41">
        <v>400</v>
      </c>
      <c r="B407" s="22">
        <f>('2. PRE-OP'!B411)</f>
        <v>0</v>
      </c>
      <c r="C407" s="22" t="str">
        <f>'2. PRE-OP'!O411</f>
        <v>INVALID SCORE</v>
      </c>
      <c r="D407" s="22" t="str">
        <f>VLOOKUP(A407:A1011,'2. PRE-OP'!A411:N1015,14,FALSE)</f>
        <v>INVALID SCORE</v>
      </c>
      <c r="E407" s="22" t="str">
        <f>'3. POST-OP'!O411</f>
        <v>INVALID SCORE</v>
      </c>
      <c r="F407" s="22" t="str">
        <f>VLOOKUP(A407:A1011,'3. POST-OP'!A411:N1015,14,FALSE)</f>
        <v>INVALID SCORE</v>
      </c>
      <c r="G407" s="31" t="e">
        <f t="shared" si="9"/>
        <v>#VALUE!</v>
      </c>
    </row>
    <row r="408" spans="1:7" s="42" customFormat="1" ht="15.75" x14ac:dyDescent="0.2">
      <c r="A408" s="41">
        <v>401</v>
      </c>
      <c r="B408" s="22">
        <f>('2. PRE-OP'!B412)</f>
        <v>0</v>
      </c>
      <c r="C408" s="22" t="str">
        <f>'2. PRE-OP'!O412</f>
        <v>INVALID SCORE</v>
      </c>
      <c r="D408" s="22" t="str">
        <f>VLOOKUP(A408:A1012,'2. PRE-OP'!A412:N1016,14,FALSE)</f>
        <v>INVALID SCORE</v>
      </c>
      <c r="E408" s="22" t="str">
        <f>'3. POST-OP'!O412</f>
        <v>INVALID SCORE</v>
      </c>
      <c r="F408" s="22" t="str">
        <f>VLOOKUP(A408:A1012,'3. POST-OP'!A412:N1016,14,FALSE)</f>
        <v>INVALID SCORE</v>
      </c>
      <c r="G408" s="31" t="e">
        <f t="shared" si="9"/>
        <v>#VALUE!</v>
      </c>
    </row>
    <row r="409" spans="1:7" s="42" customFormat="1" ht="15.75" x14ac:dyDescent="0.2">
      <c r="A409" s="41">
        <v>402</v>
      </c>
      <c r="B409" s="22">
        <f>('2. PRE-OP'!B413)</f>
        <v>0</v>
      </c>
      <c r="C409" s="22" t="str">
        <f>'2. PRE-OP'!O413</f>
        <v>INVALID SCORE</v>
      </c>
      <c r="D409" s="22" t="str">
        <f>VLOOKUP(A409:A1013,'2. PRE-OP'!A413:N1017,14,FALSE)</f>
        <v>INVALID SCORE</v>
      </c>
      <c r="E409" s="22" t="str">
        <f>'3. POST-OP'!O413</f>
        <v>INVALID SCORE</v>
      </c>
      <c r="F409" s="22" t="str">
        <f>VLOOKUP(A409:A1013,'3. POST-OP'!A413:N1017,14,FALSE)</f>
        <v>INVALID SCORE</v>
      </c>
      <c r="G409" s="31" t="e">
        <f t="shared" si="9"/>
        <v>#VALUE!</v>
      </c>
    </row>
    <row r="410" spans="1:7" s="42" customFormat="1" ht="15.75" x14ac:dyDescent="0.2">
      <c r="A410" s="41">
        <v>403</v>
      </c>
      <c r="B410" s="22">
        <f>('2. PRE-OP'!B414)</f>
        <v>0</v>
      </c>
      <c r="C410" s="22" t="str">
        <f>'2. PRE-OP'!O414</f>
        <v>INVALID SCORE</v>
      </c>
      <c r="D410" s="22" t="str">
        <f>VLOOKUP(A410:A1014,'2. PRE-OP'!A414:N1018,14,FALSE)</f>
        <v>INVALID SCORE</v>
      </c>
      <c r="E410" s="22" t="str">
        <f>'3. POST-OP'!O414</f>
        <v>INVALID SCORE</v>
      </c>
      <c r="F410" s="22" t="str">
        <f>VLOOKUP(A410:A1014,'3. POST-OP'!A414:N1018,14,FALSE)</f>
        <v>INVALID SCORE</v>
      </c>
      <c r="G410" s="31" t="e">
        <f t="shared" si="9"/>
        <v>#VALUE!</v>
      </c>
    </row>
    <row r="411" spans="1:7" s="42" customFormat="1" ht="15.75" x14ac:dyDescent="0.2">
      <c r="A411" s="41">
        <v>404</v>
      </c>
      <c r="B411" s="22">
        <f>('2. PRE-OP'!B415)</f>
        <v>0</v>
      </c>
      <c r="C411" s="22" t="str">
        <f>'2. PRE-OP'!O415</f>
        <v>INVALID SCORE</v>
      </c>
      <c r="D411" s="22" t="str">
        <f>VLOOKUP(A411:A1015,'2. PRE-OP'!A415:N1019,14,FALSE)</f>
        <v>INVALID SCORE</v>
      </c>
      <c r="E411" s="22" t="str">
        <f>'3. POST-OP'!O415</f>
        <v>INVALID SCORE</v>
      </c>
      <c r="F411" s="22" t="str">
        <f>VLOOKUP(A411:A1015,'3. POST-OP'!A415:N1019,14,FALSE)</f>
        <v>INVALID SCORE</v>
      </c>
      <c r="G411" s="31" t="e">
        <f t="shared" si="9"/>
        <v>#VALUE!</v>
      </c>
    </row>
    <row r="412" spans="1:7" s="42" customFormat="1" ht="15.75" x14ac:dyDescent="0.2">
      <c r="A412" s="41">
        <v>405</v>
      </c>
      <c r="B412" s="22">
        <f>('2. PRE-OP'!B416)</f>
        <v>0</v>
      </c>
      <c r="C412" s="22" t="str">
        <f>'2. PRE-OP'!O416</f>
        <v>INVALID SCORE</v>
      </c>
      <c r="D412" s="22" t="str">
        <f>VLOOKUP(A412:A1016,'2. PRE-OP'!A416:N1020,14,FALSE)</f>
        <v>INVALID SCORE</v>
      </c>
      <c r="E412" s="22" t="str">
        <f>'3. POST-OP'!O416</f>
        <v>INVALID SCORE</v>
      </c>
      <c r="F412" s="22" t="str">
        <f>VLOOKUP(A412:A1016,'3. POST-OP'!A416:N1020,14,FALSE)</f>
        <v>INVALID SCORE</v>
      </c>
      <c r="G412" s="31" t="e">
        <f t="shared" si="9"/>
        <v>#VALUE!</v>
      </c>
    </row>
    <row r="413" spans="1:7" s="42" customFormat="1" ht="15.75" x14ac:dyDescent="0.2">
      <c r="A413" s="41">
        <v>406</v>
      </c>
      <c r="B413" s="22">
        <f>('2. PRE-OP'!B417)</f>
        <v>0</v>
      </c>
      <c r="C413" s="22" t="str">
        <f>'2. PRE-OP'!O417</f>
        <v>INVALID SCORE</v>
      </c>
      <c r="D413" s="22" t="str">
        <f>VLOOKUP(A413:A1017,'2. PRE-OP'!A417:N1021,14,FALSE)</f>
        <v>INVALID SCORE</v>
      </c>
      <c r="E413" s="22" t="str">
        <f>'3. POST-OP'!O417</f>
        <v>INVALID SCORE</v>
      </c>
      <c r="F413" s="22" t="str">
        <f>VLOOKUP(A413:A1017,'3. POST-OP'!A417:N1021,14,FALSE)</f>
        <v>INVALID SCORE</v>
      </c>
      <c r="G413" s="31" t="e">
        <f t="shared" si="9"/>
        <v>#VALUE!</v>
      </c>
    </row>
    <row r="414" spans="1:7" s="42" customFormat="1" ht="15.75" x14ac:dyDescent="0.2">
      <c r="A414" s="41">
        <v>407</v>
      </c>
      <c r="B414" s="22">
        <f>('2. PRE-OP'!B418)</f>
        <v>0</v>
      </c>
      <c r="C414" s="22" t="str">
        <f>'2. PRE-OP'!O418</f>
        <v>INVALID SCORE</v>
      </c>
      <c r="D414" s="22" t="str">
        <f>VLOOKUP(A414:A1018,'2. PRE-OP'!A418:N1022,14,FALSE)</f>
        <v>INVALID SCORE</v>
      </c>
      <c r="E414" s="22" t="str">
        <f>'3. POST-OP'!O418</f>
        <v>INVALID SCORE</v>
      </c>
      <c r="F414" s="22" t="str">
        <f>VLOOKUP(A414:A1018,'3. POST-OP'!A418:N1022,14,FALSE)</f>
        <v>INVALID SCORE</v>
      </c>
      <c r="G414" s="31" t="e">
        <f t="shared" si="9"/>
        <v>#VALUE!</v>
      </c>
    </row>
    <row r="415" spans="1:7" s="42" customFormat="1" ht="15.75" x14ac:dyDescent="0.2">
      <c r="A415" s="41">
        <v>408</v>
      </c>
      <c r="B415" s="22">
        <f>('2. PRE-OP'!B419)</f>
        <v>0</v>
      </c>
      <c r="C415" s="22" t="str">
        <f>'2. PRE-OP'!O419</f>
        <v>INVALID SCORE</v>
      </c>
      <c r="D415" s="22" t="str">
        <f>VLOOKUP(A415:A1019,'2. PRE-OP'!A419:N1023,14,FALSE)</f>
        <v>INVALID SCORE</v>
      </c>
      <c r="E415" s="22" t="str">
        <f>'3. POST-OP'!O419</f>
        <v>INVALID SCORE</v>
      </c>
      <c r="F415" s="22" t="str">
        <f>VLOOKUP(A415:A1019,'3. POST-OP'!A419:N1023,14,FALSE)</f>
        <v>INVALID SCORE</v>
      </c>
      <c r="G415" s="31" t="e">
        <f t="shared" si="9"/>
        <v>#VALUE!</v>
      </c>
    </row>
    <row r="416" spans="1:7" s="42" customFormat="1" ht="15.75" x14ac:dyDescent="0.2">
      <c r="A416" s="41">
        <v>409</v>
      </c>
      <c r="B416" s="22">
        <f>('2. PRE-OP'!B420)</f>
        <v>0</v>
      </c>
      <c r="C416" s="22" t="str">
        <f>'2. PRE-OP'!O420</f>
        <v>INVALID SCORE</v>
      </c>
      <c r="D416" s="22" t="str">
        <f>VLOOKUP(A416:A1020,'2. PRE-OP'!A420:N1024,14,FALSE)</f>
        <v>INVALID SCORE</v>
      </c>
      <c r="E416" s="22" t="str">
        <f>'3. POST-OP'!O420</f>
        <v>INVALID SCORE</v>
      </c>
      <c r="F416" s="22" t="str">
        <f>VLOOKUP(A416:A1020,'3. POST-OP'!A420:N1024,14,FALSE)</f>
        <v>INVALID SCORE</v>
      </c>
      <c r="G416" s="31" t="e">
        <f t="shared" si="9"/>
        <v>#VALUE!</v>
      </c>
    </row>
    <row r="417" spans="1:7" s="42" customFormat="1" ht="15.75" x14ac:dyDescent="0.2">
      <c r="A417" s="41">
        <v>410</v>
      </c>
      <c r="B417" s="22">
        <f>('2. PRE-OP'!B421)</f>
        <v>0</v>
      </c>
      <c r="C417" s="22" t="str">
        <f>'2. PRE-OP'!O421</f>
        <v>INVALID SCORE</v>
      </c>
      <c r="D417" s="22" t="str">
        <f>VLOOKUP(A417:A1021,'2. PRE-OP'!A421:N1025,14,FALSE)</f>
        <v>INVALID SCORE</v>
      </c>
      <c r="E417" s="22" t="str">
        <f>'3. POST-OP'!O421</f>
        <v>INVALID SCORE</v>
      </c>
      <c r="F417" s="22" t="str">
        <f>VLOOKUP(A417:A1021,'3. POST-OP'!A421:N1025,14,FALSE)</f>
        <v>INVALID SCORE</v>
      </c>
      <c r="G417" s="31" t="e">
        <f t="shared" si="9"/>
        <v>#VALUE!</v>
      </c>
    </row>
    <row r="418" spans="1:7" s="42" customFormat="1" ht="15.75" x14ac:dyDescent="0.2">
      <c r="A418" s="41">
        <v>411</v>
      </c>
      <c r="B418" s="22">
        <f>('2. PRE-OP'!B422)</f>
        <v>0</v>
      </c>
      <c r="C418" s="22" t="str">
        <f>'2. PRE-OP'!O422</f>
        <v>INVALID SCORE</v>
      </c>
      <c r="D418" s="22" t="str">
        <f>VLOOKUP(A418:A1022,'2. PRE-OP'!A422:N1026,14,FALSE)</f>
        <v>INVALID SCORE</v>
      </c>
      <c r="E418" s="22" t="str">
        <f>'3. POST-OP'!O422</f>
        <v>INVALID SCORE</v>
      </c>
      <c r="F418" s="22" t="str">
        <f>VLOOKUP(A418:A1022,'3. POST-OP'!A422:N1026,14,FALSE)</f>
        <v>INVALID SCORE</v>
      </c>
      <c r="G418" s="31" t="e">
        <f t="shared" si="9"/>
        <v>#VALUE!</v>
      </c>
    </row>
    <row r="419" spans="1:7" s="42" customFormat="1" ht="15.75" x14ac:dyDescent="0.2">
      <c r="A419" s="41">
        <v>412</v>
      </c>
      <c r="B419" s="22">
        <f>('2. PRE-OP'!B423)</f>
        <v>0</v>
      </c>
      <c r="C419" s="22" t="str">
        <f>'2. PRE-OP'!O423</f>
        <v>INVALID SCORE</v>
      </c>
      <c r="D419" s="22" t="str">
        <f>VLOOKUP(A419:A1023,'2. PRE-OP'!A423:N1027,14,FALSE)</f>
        <v>INVALID SCORE</v>
      </c>
      <c r="E419" s="22" t="str">
        <f>'3. POST-OP'!O423</f>
        <v>INVALID SCORE</v>
      </c>
      <c r="F419" s="22" t="str">
        <f>VLOOKUP(A419:A1023,'3. POST-OP'!A423:N1027,14,FALSE)</f>
        <v>INVALID SCORE</v>
      </c>
      <c r="G419" s="31" t="e">
        <f t="shared" si="9"/>
        <v>#VALUE!</v>
      </c>
    </row>
    <row r="420" spans="1:7" s="42" customFormat="1" ht="15.75" x14ac:dyDescent="0.2">
      <c r="A420" s="41">
        <v>413</v>
      </c>
      <c r="B420" s="22">
        <f>('2. PRE-OP'!B424)</f>
        <v>0</v>
      </c>
      <c r="C420" s="22" t="str">
        <f>'2. PRE-OP'!O424</f>
        <v>INVALID SCORE</v>
      </c>
      <c r="D420" s="22" t="str">
        <f>VLOOKUP(A420:A1024,'2. PRE-OP'!A424:N1028,14,FALSE)</f>
        <v>INVALID SCORE</v>
      </c>
      <c r="E420" s="22" t="str">
        <f>'3. POST-OP'!O424</f>
        <v>INVALID SCORE</v>
      </c>
      <c r="F420" s="22" t="str">
        <f>VLOOKUP(A420:A1024,'3. POST-OP'!A424:N1028,14,FALSE)</f>
        <v>INVALID SCORE</v>
      </c>
      <c r="G420" s="31" t="e">
        <f t="shared" si="9"/>
        <v>#VALUE!</v>
      </c>
    </row>
    <row r="421" spans="1:7" s="42" customFormat="1" ht="15.75" x14ac:dyDescent="0.2">
      <c r="A421" s="41">
        <v>414</v>
      </c>
      <c r="B421" s="22">
        <f>('2. PRE-OP'!B425)</f>
        <v>0</v>
      </c>
      <c r="C421" s="22" t="str">
        <f>'2. PRE-OP'!O425</f>
        <v>INVALID SCORE</v>
      </c>
      <c r="D421" s="22" t="str">
        <f>VLOOKUP(A421:A1025,'2. PRE-OP'!A425:N1029,14,FALSE)</f>
        <v>INVALID SCORE</v>
      </c>
      <c r="E421" s="22" t="str">
        <f>'3. POST-OP'!O425</f>
        <v>INVALID SCORE</v>
      </c>
      <c r="F421" s="22" t="str">
        <f>VLOOKUP(A421:A1025,'3. POST-OP'!A425:N1029,14,FALSE)</f>
        <v>INVALID SCORE</v>
      </c>
      <c r="G421" s="31" t="e">
        <f t="shared" si="9"/>
        <v>#VALUE!</v>
      </c>
    </row>
    <row r="422" spans="1:7" s="42" customFormat="1" ht="15.75" x14ac:dyDescent="0.2">
      <c r="A422" s="41">
        <v>415</v>
      </c>
      <c r="B422" s="22">
        <f>('2. PRE-OP'!B426)</f>
        <v>0</v>
      </c>
      <c r="C422" s="22" t="str">
        <f>'2. PRE-OP'!O426</f>
        <v>INVALID SCORE</v>
      </c>
      <c r="D422" s="22" t="str">
        <f>VLOOKUP(A422:A1026,'2. PRE-OP'!A426:N1030,14,FALSE)</f>
        <v>INVALID SCORE</v>
      </c>
      <c r="E422" s="22" t="str">
        <f>'3. POST-OP'!O426</f>
        <v>INVALID SCORE</v>
      </c>
      <c r="F422" s="22" t="str">
        <f>VLOOKUP(A422:A1026,'3. POST-OP'!A426:N1030,14,FALSE)</f>
        <v>INVALID SCORE</v>
      </c>
      <c r="G422" s="31" t="e">
        <f t="shared" si="9"/>
        <v>#VALUE!</v>
      </c>
    </row>
    <row r="423" spans="1:7" s="42" customFormat="1" ht="15.75" x14ac:dyDescent="0.2">
      <c r="A423" s="41">
        <v>416</v>
      </c>
      <c r="B423" s="22">
        <f>('2. PRE-OP'!B427)</f>
        <v>0</v>
      </c>
      <c r="C423" s="22" t="str">
        <f>'2. PRE-OP'!O427</f>
        <v>INVALID SCORE</v>
      </c>
      <c r="D423" s="22" t="str">
        <f>VLOOKUP(A423:A1027,'2. PRE-OP'!A427:N1031,14,FALSE)</f>
        <v>INVALID SCORE</v>
      </c>
      <c r="E423" s="22" t="str">
        <f>'3. POST-OP'!O427</f>
        <v>INVALID SCORE</v>
      </c>
      <c r="F423" s="22" t="str">
        <f>VLOOKUP(A423:A1027,'3. POST-OP'!A427:N1031,14,FALSE)</f>
        <v>INVALID SCORE</v>
      </c>
      <c r="G423" s="31" t="e">
        <f t="shared" si="9"/>
        <v>#VALUE!</v>
      </c>
    </row>
    <row r="424" spans="1:7" s="42" customFormat="1" ht="15.75" x14ac:dyDescent="0.2">
      <c r="A424" s="41">
        <v>417</v>
      </c>
      <c r="B424" s="22">
        <f>('2. PRE-OP'!B428)</f>
        <v>0</v>
      </c>
      <c r="C424" s="22" t="str">
        <f>'2. PRE-OP'!O428</f>
        <v>INVALID SCORE</v>
      </c>
      <c r="D424" s="22" t="str">
        <f>VLOOKUP(A424:A1028,'2. PRE-OP'!A428:N1032,14,FALSE)</f>
        <v>INVALID SCORE</v>
      </c>
      <c r="E424" s="22" t="str">
        <f>'3. POST-OP'!O428</f>
        <v>INVALID SCORE</v>
      </c>
      <c r="F424" s="22" t="str">
        <f>VLOOKUP(A424:A1028,'3. POST-OP'!A428:N1032,14,FALSE)</f>
        <v>INVALID SCORE</v>
      </c>
      <c r="G424" s="31" t="e">
        <f t="shared" si="9"/>
        <v>#VALUE!</v>
      </c>
    </row>
    <row r="425" spans="1:7" s="42" customFormat="1" ht="15.75" x14ac:dyDescent="0.2">
      <c r="A425" s="41">
        <v>418</v>
      </c>
      <c r="B425" s="22">
        <f>('2. PRE-OP'!B429)</f>
        <v>0</v>
      </c>
      <c r="C425" s="22" t="str">
        <f>'2. PRE-OP'!O429</f>
        <v>INVALID SCORE</v>
      </c>
      <c r="D425" s="22" t="str">
        <f>VLOOKUP(A425:A1029,'2. PRE-OP'!A429:N1033,14,FALSE)</f>
        <v>INVALID SCORE</v>
      </c>
      <c r="E425" s="22" t="str">
        <f>'3. POST-OP'!O429</f>
        <v>INVALID SCORE</v>
      </c>
      <c r="F425" s="22" t="str">
        <f>VLOOKUP(A425:A1029,'3. POST-OP'!A429:N1033,14,FALSE)</f>
        <v>INVALID SCORE</v>
      </c>
      <c r="G425" s="31" t="e">
        <f t="shared" si="9"/>
        <v>#VALUE!</v>
      </c>
    </row>
    <row r="426" spans="1:7" s="42" customFormat="1" ht="15.75" x14ac:dyDescent="0.2">
      <c r="A426" s="41">
        <v>419</v>
      </c>
      <c r="B426" s="22">
        <f>('2. PRE-OP'!B430)</f>
        <v>0</v>
      </c>
      <c r="C426" s="22" t="str">
        <f>'2. PRE-OP'!O430</f>
        <v>INVALID SCORE</v>
      </c>
      <c r="D426" s="22" t="str">
        <f>VLOOKUP(A426:A1030,'2. PRE-OP'!A430:N1034,14,FALSE)</f>
        <v>INVALID SCORE</v>
      </c>
      <c r="E426" s="22" t="str">
        <f>'3. POST-OP'!O430</f>
        <v>INVALID SCORE</v>
      </c>
      <c r="F426" s="22" t="str">
        <f>VLOOKUP(A426:A1030,'3. POST-OP'!A430:N1034,14,FALSE)</f>
        <v>INVALID SCORE</v>
      </c>
      <c r="G426" s="31" t="e">
        <f t="shared" si="9"/>
        <v>#VALUE!</v>
      </c>
    </row>
    <row r="427" spans="1:7" s="42" customFormat="1" ht="15.75" x14ac:dyDescent="0.2">
      <c r="A427" s="41">
        <v>420</v>
      </c>
      <c r="B427" s="22">
        <f>('2. PRE-OP'!B431)</f>
        <v>0</v>
      </c>
      <c r="C427" s="22" t="str">
        <f>'2. PRE-OP'!O431</f>
        <v>INVALID SCORE</v>
      </c>
      <c r="D427" s="22" t="str">
        <f>VLOOKUP(A427:A1031,'2. PRE-OP'!A431:N1035,14,FALSE)</f>
        <v>INVALID SCORE</v>
      </c>
      <c r="E427" s="22" t="str">
        <f>'3. POST-OP'!O431</f>
        <v>INVALID SCORE</v>
      </c>
      <c r="F427" s="22" t="str">
        <f>VLOOKUP(A427:A1031,'3. POST-OP'!A431:N1035,14,FALSE)</f>
        <v>INVALID SCORE</v>
      </c>
      <c r="G427" s="31" t="e">
        <f t="shared" si="9"/>
        <v>#VALUE!</v>
      </c>
    </row>
    <row r="428" spans="1:7" s="42" customFormat="1" ht="15.75" x14ac:dyDescent="0.2">
      <c r="A428" s="41">
        <v>421</v>
      </c>
      <c r="B428" s="22">
        <f>('2. PRE-OP'!B432)</f>
        <v>0</v>
      </c>
      <c r="C428" s="22" t="str">
        <f>'2. PRE-OP'!O432</f>
        <v>INVALID SCORE</v>
      </c>
      <c r="D428" s="22" t="str">
        <f>VLOOKUP(A428:A1032,'2. PRE-OP'!A432:N1036,14,FALSE)</f>
        <v>INVALID SCORE</v>
      </c>
      <c r="E428" s="22" t="str">
        <f>'3. POST-OP'!O432</f>
        <v>INVALID SCORE</v>
      </c>
      <c r="F428" s="22" t="str">
        <f>VLOOKUP(A428:A1032,'3. POST-OP'!A432:N1036,14,FALSE)</f>
        <v>INVALID SCORE</v>
      </c>
      <c r="G428" s="31" t="e">
        <f t="shared" si="9"/>
        <v>#VALUE!</v>
      </c>
    </row>
    <row r="429" spans="1:7" s="42" customFormat="1" ht="15.75" x14ac:dyDescent="0.2">
      <c r="A429" s="41">
        <v>422</v>
      </c>
      <c r="B429" s="22">
        <f>('2. PRE-OP'!B433)</f>
        <v>0</v>
      </c>
      <c r="C429" s="22" t="str">
        <f>'2. PRE-OP'!O433</f>
        <v>INVALID SCORE</v>
      </c>
      <c r="D429" s="22" t="str">
        <f>VLOOKUP(A429:A1033,'2. PRE-OP'!A433:N1037,14,FALSE)</f>
        <v>INVALID SCORE</v>
      </c>
      <c r="E429" s="22" t="str">
        <f>'3. POST-OP'!O433</f>
        <v>INVALID SCORE</v>
      </c>
      <c r="F429" s="22" t="str">
        <f>VLOOKUP(A429:A1033,'3. POST-OP'!A433:N1037,14,FALSE)</f>
        <v>INVALID SCORE</v>
      </c>
      <c r="G429" s="31" t="e">
        <f t="shared" si="9"/>
        <v>#VALUE!</v>
      </c>
    </row>
    <row r="430" spans="1:7" s="42" customFormat="1" ht="15.75" x14ac:dyDescent="0.2">
      <c r="A430" s="41">
        <v>423</v>
      </c>
      <c r="B430" s="22">
        <f>('2. PRE-OP'!B434)</f>
        <v>0</v>
      </c>
      <c r="C430" s="22" t="str">
        <f>'2. PRE-OP'!O434</f>
        <v>INVALID SCORE</v>
      </c>
      <c r="D430" s="22" t="str">
        <f>VLOOKUP(A430:A1034,'2. PRE-OP'!A434:N1038,14,FALSE)</f>
        <v>INVALID SCORE</v>
      </c>
      <c r="E430" s="22" t="str">
        <f>'3. POST-OP'!O434</f>
        <v>INVALID SCORE</v>
      </c>
      <c r="F430" s="22" t="str">
        <f>VLOOKUP(A430:A1034,'3. POST-OP'!A434:N1038,14,FALSE)</f>
        <v>INVALID SCORE</v>
      </c>
      <c r="G430" s="31" t="e">
        <f t="shared" si="9"/>
        <v>#VALUE!</v>
      </c>
    </row>
    <row r="431" spans="1:7" s="42" customFormat="1" ht="15.75" x14ac:dyDescent="0.2">
      <c r="A431" s="41">
        <v>424</v>
      </c>
      <c r="B431" s="22">
        <f>('2. PRE-OP'!B435)</f>
        <v>0</v>
      </c>
      <c r="C431" s="22" t="str">
        <f>'2. PRE-OP'!O435</f>
        <v>INVALID SCORE</v>
      </c>
      <c r="D431" s="22" t="str">
        <f>VLOOKUP(A431:A1035,'2. PRE-OP'!A435:N1039,14,FALSE)</f>
        <v>INVALID SCORE</v>
      </c>
      <c r="E431" s="22" t="str">
        <f>'3. POST-OP'!O435</f>
        <v>INVALID SCORE</v>
      </c>
      <c r="F431" s="22" t="str">
        <f>VLOOKUP(A431:A1035,'3. POST-OP'!A435:N1039,14,FALSE)</f>
        <v>INVALID SCORE</v>
      </c>
      <c r="G431" s="31" t="e">
        <f t="shared" si="9"/>
        <v>#VALUE!</v>
      </c>
    </row>
    <row r="432" spans="1:7" s="42" customFormat="1" ht="15.75" x14ac:dyDescent="0.2">
      <c r="A432" s="41">
        <v>425</v>
      </c>
      <c r="B432" s="22">
        <f>('2. PRE-OP'!B436)</f>
        <v>0</v>
      </c>
      <c r="C432" s="22" t="str">
        <f>'2. PRE-OP'!O436</f>
        <v>INVALID SCORE</v>
      </c>
      <c r="D432" s="22" t="str">
        <f>VLOOKUP(A432:A1036,'2. PRE-OP'!A436:N1040,14,FALSE)</f>
        <v>INVALID SCORE</v>
      </c>
      <c r="E432" s="22" t="str">
        <f>'3. POST-OP'!O436</f>
        <v>INVALID SCORE</v>
      </c>
      <c r="F432" s="22" t="str">
        <f>VLOOKUP(A432:A1036,'3. POST-OP'!A436:N1040,14,FALSE)</f>
        <v>INVALID SCORE</v>
      </c>
      <c r="G432" s="31" t="e">
        <f t="shared" si="9"/>
        <v>#VALUE!</v>
      </c>
    </row>
    <row r="433" spans="1:7" s="42" customFormat="1" ht="15.75" x14ac:dyDescent="0.2">
      <c r="A433" s="41">
        <v>426</v>
      </c>
      <c r="B433" s="22">
        <f>('2. PRE-OP'!B437)</f>
        <v>0</v>
      </c>
      <c r="C433" s="22" t="str">
        <f>'2. PRE-OP'!O437</f>
        <v>INVALID SCORE</v>
      </c>
      <c r="D433" s="22" t="str">
        <f>VLOOKUP(A433:A1037,'2. PRE-OP'!A437:N1041,14,FALSE)</f>
        <v>INVALID SCORE</v>
      </c>
      <c r="E433" s="22" t="str">
        <f>'3. POST-OP'!O437</f>
        <v>INVALID SCORE</v>
      </c>
      <c r="F433" s="22" t="str">
        <f>VLOOKUP(A433:A1037,'3. POST-OP'!A437:N1041,14,FALSE)</f>
        <v>INVALID SCORE</v>
      </c>
      <c r="G433" s="31" t="e">
        <f t="shared" si="9"/>
        <v>#VALUE!</v>
      </c>
    </row>
    <row r="434" spans="1:7" s="42" customFormat="1" ht="15.75" x14ac:dyDescent="0.2">
      <c r="A434" s="41">
        <v>427</v>
      </c>
      <c r="B434" s="22">
        <f>('2. PRE-OP'!B438)</f>
        <v>0</v>
      </c>
      <c r="C434" s="22" t="str">
        <f>'2. PRE-OP'!O438</f>
        <v>INVALID SCORE</v>
      </c>
      <c r="D434" s="22" t="str">
        <f>VLOOKUP(A434:A1038,'2. PRE-OP'!A438:N1042,14,FALSE)</f>
        <v>INVALID SCORE</v>
      </c>
      <c r="E434" s="22" t="str">
        <f>'3. POST-OP'!O438</f>
        <v>INVALID SCORE</v>
      </c>
      <c r="F434" s="22" t="str">
        <f>VLOOKUP(A434:A1038,'3. POST-OP'!A438:N1042,14,FALSE)</f>
        <v>INVALID SCORE</v>
      </c>
      <c r="G434" s="31" t="e">
        <f t="shared" si="9"/>
        <v>#VALUE!</v>
      </c>
    </row>
    <row r="435" spans="1:7" s="42" customFormat="1" ht="15.75" x14ac:dyDescent="0.2">
      <c r="A435" s="41">
        <v>428</v>
      </c>
      <c r="B435" s="22">
        <f>('2. PRE-OP'!B439)</f>
        <v>0</v>
      </c>
      <c r="C435" s="22" t="str">
        <f>'2. PRE-OP'!O439</f>
        <v>INVALID SCORE</v>
      </c>
      <c r="D435" s="22" t="str">
        <f>VLOOKUP(A435:A1039,'2. PRE-OP'!A439:N1043,14,FALSE)</f>
        <v>INVALID SCORE</v>
      </c>
      <c r="E435" s="22" t="str">
        <f>'3. POST-OP'!O439</f>
        <v>INVALID SCORE</v>
      </c>
      <c r="F435" s="22" t="str">
        <f>VLOOKUP(A435:A1039,'3. POST-OP'!A439:N1043,14,FALSE)</f>
        <v>INVALID SCORE</v>
      </c>
      <c r="G435" s="31" t="e">
        <f t="shared" si="9"/>
        <v>#VALUE!</v>
      </c>
    </row>
    <row r="436" spans="1:7" s="42" customFormat="1" ht="15.75" x14ac:dyDescent="0.2">
      <c r="A436" s="41">
        <v>429</v>
      </c>
      <c r="B436" s="22">
        <f>('2. PRE-OP'!B440)</f>
        <v>0</v>
      </c>
      <c r="C436" s="22" t="str">
        <f>'2. PRE-OP'!O440</f>
        <v>INVALID SCORE</v>
      </c>
      <c r="D436" s="22" t="str">
        <f>VLOOKUP(A436:A1040,'2. PRE-OP'!A440:N1044,14,FALSE)</f>
        <v>INVALID SCORE</v>
      </c>
      <c r="E436" s="22" t="str">
        <f>'3. POST-OP'!O440</f>
        <v>INVALID SCORE</v>
      </c>
      <c r="F436" s="22" t="str">
        <f>VLOOKUP(A436:A1040,'3. POST-OP'!A440:N1044,14,FALSE)</f>
        <v>INVALID SCORE</v>
      </c>
      <c r="G436" s="31" t="e">
        <f t="shared" si="9"/>
        <v>#VALUE!</v>
      </c>
    </row>
    <row r="437" spans="1:7" s="42" customFormat="1" ht="15.75" x14ac:dyDescent="0.2">
      <c r="A437" s="41">
        <v>430</v>
      </c>
      <c r="B437" s="22">
        <f>('2. PRE-OP'!B441)</f>
        <v>0</v>
      </c>
      <c r="C437" s="22" t="str">
        <f>'2. PRE-OP'!O441</f>
        <v>INVALID SCORE</v>
      </c>
      <c r="D437" s="22" t="str">
        <f>VLOOKUP(A437:A1041,'2. PRE-OP'!A441:N1045,14,FALSE)</f>
        <v>INVALID SCORE</v>
      </c>
      <c r="E437" s="22" t="str">
        <f>'3. POST-OP'!O441</f>
        <v>INVALID SCORE</v>
      </c>
      <c r="F437" s="22" t="str">
        <f>VLOOKUP(A437:A1041,'3. POST-OP'!A441:N1045,14,FALSE)</f>
        <v>INVALID SCORE</v>
      </c>
      <c r="G437" s="31" t="e">
        <f t="shared" si="9"/>
        <v>#VALUE!</v>
      </c>
    </row>
    <row r="438" spans="1:7" s="42" customFormat="1" ht="15.75" x14ac:dyDescent="0.2">
      <c r="A438" s="41">
        <v>431</v>
      </c>
      <c r="B438" s="22">
        <f>('2. PRE-OP'!B442)</f>
        <v>0</v>
      </c>
      <c r="C438" s="22" t="str">
        <f>'2. PRE-OP'!O442</f>
        <v>INVALID SCORE</v>
      </c>
      <c r="D438" s="22" t="str">
        <f>VLOOKUP(A438:A1042,'2. PRE-OP'!A442:N1046,14,FALSE)</f>
        <v>INVALID SCORE</v>
      </c>
      <c r="E438" s="22" t="str">
        <f>'3. POST-OP'!O442</f>
        <v>INVALID SCORE</v>
      </c>
      <c r="F438" s="22" t="str">
        <f>VLOOKUP(A438:A1042,'3. POST-OP'!A442:N1046,14,FALSE)</f>
        <v>INVALID SCORE</v>
      </c>
      <c r="G438" s="31" t="e">
        <f t="shared" si="9"/>
        <v>#VALUE!</v>
      </c>
    </row>
    <row r="439" spans="1:7" s="42" customFormat="1" ht="15.75" x14ac:dyDescent="0.2">
      <c r="A439" s="41">
        <v>432</v>
      </c>
      <c r="B439" s="22">
        <f>('2. PRE-OP'!B443)</f>
        <v>0</v>
      </c>
      <c r="C439" s="22" t="str">
        <f>'2. PRE-OP'!O443</f>
        <v>INVALID SCORE</v>
      </c>
      <c r="D439" s="22" t="str">
        <f>VLOOKUP(A439:A1043,'2. PRE-OP'!A443:N1047,14,FALSE)</f>
        <v>INVALID SCORE</v>
      </c>
      <c r="E439" s="22" t="str">
        <f>'3. POST-OP'!O443</f>
        <v>INVALID SCORE</v>
      </c>
      <c r="F439" s="22" t="str">
        <f>VLOOKUP(A439:A1043,'3. POST-OP'!A443:N1047,14,FALSE)</f>
        <v>INVALID SCORE</v>
      </c>
      <c r="G439" s="31" t="e">
        <f t="shared" si="9"/>
        <v>#VALUE!</v>
      </c>
    </row>
    <row r="440" spans="1:7" s="42" customFormat="1" ht="15.75" x14ac:dyDescent="0.2">
      <c r="A440" s="41">
        <v>433</v>
      </c>
      <c r="B440" s="22">
        <f>('2. PRE-OP'!B444)</f>
        <v>0</v>
      </c>
      <c r="C440" s="22" t="str">
        <f>'2. PRE-OP'!O444</f>
        <v>INVALID SCORE</v>
      </c>
      <c r="D440" s="22" t="str">
        <f>VLOOKUP(A440:A1044,'2. PRE-OP'!A444:N1048,14,FALSE)</f>
        <v>INVALID SCORE</v>
      </c>
      <c r="E440" s="22" t="str">
        <f>'3. POST-OP'!O444</f>
        <v>INVALID SCORE</v>
      </c>
      <c r="F440" s="22" t="str">
        <f>VLOOKUP(A440:A1044,'3. POST-OP'!A444:N1048,14,FALSE)</f>
        <v>INVALID SCORE</v>
      </c>
      <c r="G440" s="31" t="e">
        <f t="shared" si="9"/>
        <v>#VALUE!</v>
      </c>
    </row>
    <row r="441" spans="1:7" s="42" customFormat="1" ht="15.75" x14ac:dyDescent="0.2">
      <c r="A441" s="41">
        <v>434</v>
      </c>
      <c r="B441" s="22">
        <f>('2. PRE-OP'!B445)</f>
        <v>0</v>
      </c>
      <c r="C441" s="22" t="str">
        <f>'2. PRE-OP'!O445</f>
        <v>INVALID SCORE</v>
      </c>
      <c r="D441" s="22" t="str">
        <f>VLOOKUP(A441:A1045,'2. PRE-OP'!A445:N1049,14,FALSE)</f>
        <v>INVALID SCORE</v>
      </c>
      <c r="E441" s="22" t="str">
        <f>'3. POST-OP'!O445</f>
        <v>INVALID SCORE</v>
      </c>
      <c r="F441" s="22" t="str">
        <f>VLOOKUP(A441:A1045,'3. POST-OP'!A445:N1049,14,FALSE)</f>
        <v>INVALID SCORE</v>
      </c>
      <c r="G441" s="31" t="e">
        <f t="shared" si="9"/>
        <v>#VALUE!</v>
      </c>
    </row>
    <row r="442" spans="1:7" s="42" customFormat="1" ht="15.75" x14ac:dyDescent="0.2">
      <c r="A442" s="41">
        <v>435</v>
      </c>
      <c r="B442" s="22">
        <f>('2. PRE-OP'!B446)</f>
        <v>0</v>
      </c>
      <c r="C442" s="22" t="str">
        <f>'2. PRE-OP'!O446</f>
        <v>INVALID SCORE</v>
      </c>
      <c r="D442" s="22" t="str">
        <f>VLOOKUP(A442:A1046,'2. PRE-OP'!A446:N1050,14,FALSE)</f>
        <v>INVALID SCORE</v>
      </c>
      <c r="E442" s="22" t="str">
        <f>'3. POST-OP'!O446</f>
        <v>INVALID SCORE</v>
      </c>
      <c r="F442" s="22" t="str">
        <f>VLOOKUP(A442:A1046,'3. POST-OP'!A446:N1050,14,FALSE)</f>
        <v>INVALID SCORE</v>
      </c>
      <c r="G442" s="31" t="e">
        <f t="shared" si="9"/>
        <v>#VALUE!</v>
      </c>
    </row>
    <row r="443" spans="1:7" s="42" customFormat="1" ht="15.75" x14ac:dyDescent="0.2">
      <c r="A443" s="41">
        <v>436</v>
      </c>
      <c r="B443" s="22">
        <f>('2. PRE-OP'!B447)</f>
        <v>0</v>
      </c>
      <c r="C443" s="22" t="str">
        <f>'2. PRE-OP'!O447</f>
        <v>INVALID SCORE</v>
      </c>
      <c r="D443" s="22" t="str">
        <f>VLOOKUP(A443:A1047,'2. PRE-OP'!A447:N1051,14,FALSE)</f>
        <v>INVALID SCORE</v>
      </c>
      <c r="E443" s="22" t="str">
        <f>'3. POST-OP'!O447</f>
        <v>INVALID SCORE</v>
      </c>
      <c r="F443" s="22" t="str">
        <f>VLOOKUP(A443:A1047,'3. POST-OP'!A447:N1051,14,FALSE)</f>
        <v>INVALID SCORE</v>
      </c>
      <c r="G443" s="31" t="e">
        <f t="shared" si="9"/>
        <v>#VALUE!</v>
      </c>
    </row>
    <row r="444" spans="1:7" s="42" customFormat="1" ht="15.75" x14ac:dyDescent="0.2">
      <c r="A444" s="41">
        <v>437</v>
      </c>
      <c r="B444" s="22">
        <f>('2. PRE-OP'!B448)</f>
        <v>0</v>
      </c>
      <c r="C444" s="22" t="str">
        <f>'2. PRE-OP'!O448</f>
        <v>INVALID SCORE</v>
      </c>
      <c r="D444" s="22" t="str">
        <f>VLOOKUP(A444:A1048,'2. PRE-OP'!A448:N1052,14,FALSE)</f>
        <v>INVALID SCORE</v>
      </c>
      <c r="E444" s="22" t="str">
        <f>'3. POST-OP'!O448</f>
        <v>INVALID SCORE</v>
      </c>
      <c r="F444" s="22" t="str">
        <f>VLOOKUP(A444:A1048,'3. POST-OP'!A448:N1052,14,FALSE)</f>
        <v>INVALID SCORE</v>
      </c>
      <c r="G444" s="31" t="e">
        <f t="shared" si="9"/>
        <v>#VALUE!</v>
      </c>
    </row>
    <row r="445" spans="1:7" s="42" customFormat="1" ht="15.75" x14ac:dyDescent="0.2">
      <c r="A445" s="41">
        <v>438</v>
      </c>
      <c r="B445" s="22">
        <f>('2. PRE-OP'!B449)</f>
        <v>0</v>
      </c>
      <c r="C445" s="22" t="str">
        <f>'2. PRE-OP'!O449</f>
        <v>INVALID SCORE</v>
      </c>
      <c r="D445" s="22" t="str">
        <f>VLOOKUP(A445:A1049,'2. PRE-OP'!A449:N1053,14,FALSE)</f>
        <v>INVALID SCORE</v>
      </c>
      <c r="E445" s="22" t="str">
        <f>'3. POST-OP'!O449</f>
        <v>INVALID SCORE</v>
      </c>
      <c r="F445" s="22" t="str">
        <f>VLOOKUP(A445:A1049,'3. POST-OP'!A449:N1053,14,FALSE)</f>
        <v>INVALID SCORE</v>
      </c>
      <c r="G445" s="31" t="e">
        <f t="shared" si="9"/>
        <v>#VALUE!</v>
      </c>
    </row>
    <row r="446" spans="1:7" s="42" customFormat="1" ht="15.75" x14ac:dyDescent="0.2">
      <c r="A446" s="41">
        <v>439</v>
      </c>
      <c r="B446" s="22">
        <f>('2. PRE-OP'!B450)</f>
        <v>0</v>
      </c>
      <c r="C446" s="22" t="str">
        <f>'2. PRE-OP'!O450</f>
        <v>INVALID SCORE</v>
      </c>
      <c r="D446" s="22" t="str">
        <f>VLOOKUP(A446:A1050,'2. PRE-OP'!A450:N1054,14,FALSE)</f>
        <v>INVALID SCORE</v>
      </c>
      <c r="E446" s="22" t="str">
        <f>'3. POST-OP'!O450</f>
        <v>INVALID SCORE</v>
      </c>
      <c r="F446" s="22" t="str">
        <f>VLOOKUP(A446:A1050,'3. POST-OP'!A450:N1054,14,FALSE)</f>
        <v>INVALID SCORE</v>
      </c>
      <c r="G446" s="31" t="e">
        <f t="shared" si="9"/>
        <v>#VALUE!</v>
      </c>
    </row>
    <row r="447" spans="1:7" s="42" customFormat="1" ht="15.75" x14ac:dyDescent="0.2">
      <c r="A447" s="41">
        <v>440</v>
      </c>
      <c r="B447" s="22">
        <f>('2. PRE-OP'!B451)</f>
        <v>0</v>
      </c>
      <c r="C447" s="22" t="str">
        <f>'2. PRE-OP'!O451</f>
        <v>INVALID SCORE</v>
      </c>
      <c r="D447" s="22" t="str">
        <f>VLOOKUP(A447:A1051,'2. PRE-OP'!A451:N1055,14,FALSE)</f>
        <v>INVALID SCORE</v>
      </c>
      <c r="E447" s="22" t="str">
        <f>'3. POST-OP'!O451</f>
        <v>INVALID SCORE</v>
      </c>
      <c r="F447" s="22" t="str">
        <f>VLOOKUP(A447:A1051,'3. POST-OP'!A451:N1055,14,FALSE)</f>
        <v>INVALID SCORE</v>
      </c>
      <c r="G447" s="31" t="e">
        <f t="shared" si="9"/>
        <v>#VALUE!</v>
      </c>
    </row>
    <row r="448" spans="1:7" s="42" customFormat="1" ht="15.75" x14ac:dyDescent="0.2">
      <c r="A448" s="41">
        <v>441</v>
      </c>
      <c r="B448" s="22">
        <f>('2. PRE-OP'!B452)</f>
        <v>0</v>
      </c>
      <c r="C448" s="22" t="str">
        <f>'2. PRE-OP'!O452</f>
        <v>INVALID SCORE</v>
      </c>
      <c r="D448" s="22" t="str">
        <f>VLOOKUP(A448:A1052,'2. PRE-OP'!A452:N1056,14,FALSE)</f>
        <v>INVALID SCORE</v>
      </c>
      <c r="E448" s="22" t="str">
        <f>'3. POST-OP'!O452</f>
        <v>INVALID SCORE</v>
      </c>
      <c r="F448" s="22" t="str">
        <f>VLOOKUP(A448:A1052,'3. POST-OP'!A452:N1056,14,FALSE)</f>
        <v>INVALID SCORE</v>
      </c>
      <c r="G448" s="31" t="e">
        <f t="shared" si="9"/>
        <v>#VALUE!</v>
      </c>
    </row>
    <row r="449" spans="1:7" s="42" customFormat="1" ht="15.75" x14ac:dyDescent="0.2">
      <c r="A449" s="41">
        <v>442</v>
      </c>
      <c r="B449" s="22">
        <f>('2. PRE-OP'!B453)</f>
        <v>0</v>
      </c>
      <c r="C449" s="22" t="str">
        <f>'2. PRE-OP'!O453</f>
        <v>INVALID SCORE</v>
      </c>
      <c r="D449" s="22" t="str">
        <f>VLOOKUP(A449:A1053,'2. PRE-OP'!A453:N1057,14,FALSE)</f>
        <v>INVALID SCORE</v>
      </c>
      <c r="E449" s="22" t="str">
        <f>'3. POST-OP'!O453</f>
        <v>INVALID SCORE</v>
      </c>
      <c r="F449" s="22" t="str">
        <f>VLOOKUP(A449:A1053,'3. POST-OP'!A453:N1057,14,FALSE)</f>
        <v>INVALID SCORE</v>
      </c>
      <c r="G449" s="31" t="e">
        <f t="shared" si="9"/>
        <v>#VALUE!</v>
      </c>
    </row>
    <row r="450" spans="1:7" s="42" customFormat="1" ht="15.75" x14ac:dyDescent="0.2">
      <c r="A450" s="41">
        <v>443</v>
      </c>
      <c r="B450" s="22">
        <f>('2. PRE-OP'!B454)</f>
        <v>0</v>
      </c>
      <c r="C450" s="22" t="str">
        <f>'2. PRE-OP'!O454</f>
        <v>INVALID SCORE</v>
      </c>
      <c r="D450" s="22" t="str">
        <f>VLOOKUP(A450:A1054,'2. PRE-OP'!A454:N1058,14,FALSE)</f>
        <v>INVALID SCORE</v>
      </c>
      <c r="E450" s="22" t="str">
        <f>'3. POST-OP'!O454</f>
        <v>INVALID SCORE</v>
      </c>
      <c r="F450" s="22" t="str">
        <f>VLOOKUP(A450:A1054,'3. POST-OP'!A454:N1058,14,FALSE)</f>
        <v>INVALID SCORE</v>
      </c>
      <c r="G450" s="31" t="e">
        <f t="shared" si="9"/>
        <v>#VALUE!</v>
      </c>
    </row>
    <row r="451" spans="1:7" s="42" customFormat="1" ht="15.75" x14ac:dyDescent="0.2">
      <c r="A451" s="41">
        <v>444</v>
      </c>
      <c r="B451" s="22">
        <f>('2. PRE-OP'!B455)</f>
        <v>0</v>
      </c>
      <c r="C451" s="22" t="str">
        <f>'2. PRE-OP'!O455</f>
        <v>INVALID SCORE</v>
      </c>
      <c r="D451" s="22" t="str">
        <f>VLOOKUP(A451:A1055,'2. PRE-OP'!A455:N1059,14,FALSE)</f>
        <v>INVALID SCORE</v>
      </c>
      <c r="E451" s="22" t="str">
        <f>'3. POST-OP'!O455</f>
        <v>INVALID SCORE</v>
      </c>
      <c r="F451" s="22" t="str">
        <f>VLOOKUP(A451:A1055,'3. POST-OP'!A455:N1059,14,FALSE)</f>
        <v>INVALID SCORE</v>
      </c>
      <c r="G451" s="31" t="e">
        <f t="shared" si="9"/>
        <v>#VALUE!</v>
      </c>
    </row>
    <row r="452" spans="1:7" s="42" customFormat="1" ht="15.75" x14ac:dyDescent="0.2">
      <c r="A452" s="41">
        <v>445</v>
      </c>
      <c r="B452" s="22">
        <f>('2. PRE-OP'!B456)</f>
        <v>0</v>
      </c>
      <c r="C452" s="22" t="str">
        <f>'2. PRE-OP'!O456</f>
        <v>INVALID SCORE</v>
      </c>
      <c r="D452" s="22" t="str">
        <f>VLOOKUP(A452:A1056,'2. PRE-OP'!A456:N1060,14,FALSE)</f>
        <v>INVALID SCORE</v>
      </c>
      <c r="E452" s="22" t="str">
        <f>'3. POST-OP'!O456</f>
        <v>INVALID SCORE</v>
      </c>
      <c r="F452" s="22" t="str">
        <f>VLOOKUP(A452:A1056,'3. POST-OP'!A456:N1060,14,FALSE)</f>
        <v>INVALID SCORE</v>
      </c>
      <c r="G452" s="31" t="e">
        <f t="shared" si="9"/>
        <v>#VALUE!</v>
      </c>
    </row>
    <row r="453" spans="1:7" s="42" customFormat="1" ht="15.75" x14ac:dyDescent="0.2">
      <c r="A453" s="41">
        <v>446</v>
      </c>
      <c r="B453" s="22">
        <f>('2. PRE-OP'!B457)</f>
        <v>0</v>
      </c>
      <c r="C453" s="22" t="str">
        <f>'2. PRE-OP'!O457</f>
        <v>INVALID SCORE</v>
      </c>
      <c r="D453" s="22" t="str">
        <f>VLOOKUP(A453:A1057,'2. PRE-OP'!A457:N1061,14,FALSE)</f>
        <v>INVALID SCORE</v>
      </c>
      <c r="E453" s="22" t="str">
        <f>'3. POST-OP'!O457</f>
        <v>INVALID SCORE</v>
      </c>
      <c r="F453" s="22" t="str">
        <f>VLOOKUP(A453:A1057,'3. POST-OP'!A457:N1061,14,FALSE)</f>
        <v>INVALID SCORE</v>
      </c>
      <c r="G453" s="31" t="e">
        <f t="shared" si="9"/>
        <v>#VALUE!</v>
      </c>
    </row>
    <row r="454" spans="1:7" s="42" customFormat="1" ht="15.75" x14ac:dyDescent="0.2">
      <c r="A454" s="41">
        <v>447</v>
      </c>
      <c r="B454" s="22">
        <f>('2. PRE-OP'!B458)</f>
        <v>0</v>
      </c>
      <c r="C454" s="22" t="str">
        <f>'2. PRE-OP'!O458</f>
        <v>INVALID SCORE</v>
      </c>
      <c r="D454" s="22" t="str">
        <f>VLOOKUP(A454:A1058,'2. PRE-OP'!A458:N1062,14,FALSE)</f>
        <v>INVALID SCORE</v>
      </c>
      <c r="E454" s="22" t="str">
        <f>'3. POST-OP'!O458</f>
        <v>INVALID SCORE</v>
      </c>
      <c r="F454" s="22" t="str">
        <f>VLOOKUP(A454:A1058,'3. POST-OP'!A458:N1062,14,FALSE)</f>
        <v>INVALID SCORE</v>
      </c>
      <c r="G454" s="31" t="e">
        <f t="shared" si="9"/>
        <v>#VALUE!</v>
      </c>
    </row>
    <row r="455" spans="1:7" s="42" customFormat="1" ht="15.75" x14ac:dyDescent="0.2">
      <c r="A455" s="41">
        <v>448</v>
      </c>
      <c r="B455" s="22">
        <f>('2. PRE-OP'!B459)</f>
        <v>0</v>
      </c>
      <c r="C455" s="22" t="str">
        <f>'2. PRE-OP'!O459</f>
        <v>INVALID SCORE</v>
      </c>
      <c r="D455" s="22" t="str">
        <f>VLOOKUP(A455:A1059,'2. PRE-OP'!A459:N1063,14,FALSE)</f>
        <v>INVALID SCORE</v>
      </c>
      <c r="E455" s="22" t="str">
        <f>'3. POST-OP'!O459</f>
        <v>INVALID SCORE</v>
      </c>
      <c r="F455" s="22" t="str">
        <f>VLOOKUP(A455:A1059,'3. POST-OP'!A459:N1063,14,FALSE)</f>
        <v>INVALID SCORE</v>
      </c>
      <c r="G455" s="31" t="e">
        <f t="shared" si="9"/>
        <v>#VALUE!</v>
      </c>
    </row>
    <row r="456" spans="1:7" s="42" customFormat="1" ht="15.75" x14ac:dyDescent="0.2">
      <c r="A456" s="41">
        <v>449</v>
      </c>
      <c r="B456" s="22">
        <f>('2. PRE-OP'!B460)</f>
        <v>0</v>
      </c>
      <c r="C456" s="22" t="str">
        <f>'2. PRE-OP'!O460</f>
        <v>INVALID SCORE</v>
      </c>
      <c r="D456" s="22" t="str">
        <f>VLOOKUP(A456:A1060,'2. PRE-OP'!A460:N1064,14,FALSE)</f>
        <v>INVALID SCORE</v>
      </c>
      <c r="E456" s="22" t="str">
        <f>'3. POST-OP'!O460</f>
        <v>INVALID SCORE</v>
      </c>
      <c r="F456" s="22" t="str">
        <f>VLOOKUP(A456:A1060,'3. POST-OP'!A460:N1064,14,FALSE)</f>
        <v>INVALID SCORE</v>
      </c>
      <c r="G456" s="31" t="e">
        <f t="shared" ref="G456:G519" si="10">(E456-C456)</f>
        <v>#VALUE!</v>
      </c>
    </row>
    <row r="457" spans="1:7" s="42" customFormat="1" ht="15.75" x14ac:dyDescent="0.2">
      <c r="A457" s="41">
        <v>450</v>
      </c>
      <c r="B457" s="22">
        <f>('2. PRE-OP'!B461)</f>
        <v>0</v>
      </c>
      <c r="C457" s="22" t="str">
        <f>'2. PRE-OP'!O461</f>
        <v>INVALID SCORE</v>
      </c>
      <c r="D457" s="22" t="str">
        <f>VLOOKUP(A457:A1061,'2. PRE-OP'!A461:N1065,14,FALSE)</f>
        <v>INVALID SCORE</v>
      </c>
      <c r="E457" s="22" t="str">
        <f>'3. POST-OP'!O461</f>
        <v>INVALID SCORE</v>
      </c>
      <c r="F457" s="22" t="str">
        <f>VLOOKUP(A457:A1061,'3. POST-OP'!A461:N1065,14,FALSE)</f>
        <v>INVALID SCORE</v>
      </c>
      <c r="G457" s="31" t="e">
        <f t="shared" si="10"/>
        <v>#VALUE!</v>
      </c>
    </row>
    <row r="458" spans="1:7" s="42" customFormat="1" ht="15.75" x14ac:dyDescent="0.2">
      <c r="A458" s="41">
        <v>451</v>
      </c>
      <c r="B458" s="22">
        <f>('2. PRE-OP'!B462)</f>
        <v>0</v>
      </c>
      <c r="C458" s="22" t="str">
        <f>'2. PRE-OP'!O462</f>
        <v>INVALID SCORE</v>
      </c>
      <c r="D458" s="22" t="str">
        <f>VLOOKUP(A458:A1062,'2. PRE-OP'!A462:N1066,14,FALSE)</f>
        <v>INVALID SCORE</v>
      </c>
      <c r="E458" s="22" t="str">
        <f>'3. POST-OP'!O462</f>
        <v>INVALID SCORE</v>
      </c>
      <c r="F458" s="22" t="str">
        <f>VLOOKUP(A458:A1062,'3. POST-OP'!A462:N1066,14,FALSE)</f>
        <v>INVALID SCORE</v>
      </c>
      <c r="G458" s="31" t="e">
        <f t="shared" si="10"/>
        <v>#VALUE!</v>
      </c>
    </row>
    <row r="459" spans="1:7" s="42" customFormat="1" ht="15.75" x14ac:dyDescent="0.2">
      <c r="A459" s="41">
        <v>452</v>
      </c>
      <c r="B459" s="22">
        <f>('2. PRE-OP'!B463)</f>
        <v>0</v>
      </c>
      <c r="C459" s="22" t="str">
        <f>'2. PRE-OP'!O463</f>
        <v>INVALID SCORE</v>
      </c>
      <c r="D459" s="22" t="str">
        <f>VLOOKUP(A459:A1063,'2. PRE-OP'!A463:N1067,14,FALSE)</f>
        <v>INVALID SCORE</v>
      </c>
      <c r="E459" s="22" t="str">
        <f>'3. POST-OP'!O463</f>
        <v>INVALID SCORE</v>
      </c>
      <c r="F459" s="22" t="str">
        <f>VLOOKUP(A459:A1063,'3. POST-OP'!A463:N1067,14,FALSE)</f>
        <v>INVALID SCORE</v>
      </c>
      <c r="G459" s="31" t="e">
        <f t="shared" si="10"/>
        <v>#VALUE!</v>
      </c>
    </row>
    <row r="460" spans="1:7" s="42" customFormat="1" ht="15.75" x14ac:dyDescent="0.2">
      <c r="A460" s="41">
        <v>453</v>
      </c>
      <c r="B460" s="22">
        <f>('2. PRE-OP'!B464)</f>
        <v>0</v>
      </c>
      <c r="C460" s="22" t="str">
        <f>'2. PRE-OP'!O464</f>
        <v>INVALID SCORE</v>
      </c>
      <c r="D460" s="22" t="str">
        <f>VLOOKUP(A460:A1064,'2. PRE-OP'!A464:N1068,14,FALSE)</f>
        <v>INVALID SCORE</v>
      </c>
      <c r="E460" s="22" t="str">
        <f>'3. POST-OP'!O464</f>
        <v>INVALID SCORE</v>
      </c>
      <c r="F460" s="22" t="str">
        <f>VLOOKUP(A460:A1064,'3. POST-OP'!A464:N1068,14,FALSE)</f>
        <v>INVALID SCORE</v>
      </c>
      <c r="G460" s="31" t="e">
        <f t="shared" si="10"/>
        <v>#VALUE!</v>
      </c>
    </row>
    <row r="461" spans="1:7" s="42" customFormat="1" ht="15.75" x14ac:dyDescent="0.2">
      <c r="A461" s="41">
        <v>454</v>
      </c>
      <c r="B461" s="22">
        <f>('2. PRE-OP'!B465)</f>
        <v>0</v>
      </c>
      <c r="C461" s="22" t="str">
        <f>'2. PRE-OP'!O465</f>
        <v>INVALID SCORE</v>
      </c>
      <c r="D461" s="22" t="str">
        <f>VLOOKUP(A461:A1065,'2. PRE-OP'!A465:N1069,14,FALSE)</f>
        <v>INVALID SCORE</v>
      </c>
      <c r="E461" s="22" t="str">
        <f>'3. POST-OP'!O465</f>
        <v>INVALID SCORE</v>
      </c>
      <c r="F461" s="22" t="str">
        <f>VLOOKUP(A461:A1065,'3. POST-OP'!A465:N1069,14,FALSE)</f>
        <v>INVALID SCORE</v>
      </c>
      <c r="G461" s="31" t="e">
        <f t="shared" si="10"/>
        <v>#VALUE!</v>
      </c>
    </row>
    <row r="462" spans="1:7" s="42" customFormat="1" ht="15.75" x14ac:dyDescent="0.2">
      <c r="A462" s="41">
        <v>455</v>
      </c>
      <c r="B462" s="22">
        <f>('2. PRE-OP'!B466)</f>
        <v>0</v>
      </c>
      <c r="C462" s="22" t="str">
        <f>'2. PRE-OP'!O466</f>
        <v>INVALID SCORE</v>
      </c>
      <c r="D462" s="22" t="str">
        <f>VLOOKUP(A462:A1066,'2. PRE-OP'!A466:N1070,14,FALSE)</f>
        <v>INVALID SCORE</v>
      </c>
      <c r="E462" s="22" t="str">
        <f>'3. POST-OP'!O466</f>
        <v>INVALID SCORE</v>
      </c>
      <c r="F462" s="22" t="str">
        <f>VLOOKUP(A462:A1066,'3. POST-OP'!A466:N1070,14,FALSE)</f>
        <v>INVALID SCORE</v>
      </c>
      <c r="G462" s="31" t="e">
        <f t="shared" si="10"/>
        <v>#VALUE!</v>
      </c>
    </row>
    <row r="463" spans="1:7" s="42" customFormat="1" ht="15.75" x14ac:dyDescent="0.2">
      <c r="A463" s="41">
        <v>456</v>
      </c>
      <c r="B463" s="22">
        <f>('2. PRE-OP'!B467)</f>
        <v>0</v>
      </c>
      <c r="C463" s="22" t="str">
        <f>'2. PRE-OP'!O467</f>
        <v>INVALID SCORE</v>
      </c>
      <c r="D463" s="22" t="str">
        <f>VLOOKUP(A463:A1067,'2. PRE-OP'!A467:N1071,14,FALSE)</f>
        <v>INVALID SCORE</v>
      </c>
      <c r="E463" s="22" t="str">
        <f>'3. POST-OP'!O467</f>
        <v>INVALID SCORE</v>
      </c>
      <c r="F463" s="22" t="str">
        <f>VLOOKUP(A463:A1067,'3. POST-OP'!A467:N1071,14,FALSE)</f>
        <v>INVALID SCORE</v>
      </c>
      <c r="G463" s="31" t="e">
        <f t="shared" si="10"/>
        <v>#VALUE!</v>
      </c>
    </row>
    <row r="464" spans="1:7" s="42" customFormat="1" ht="15.75" x14ac:dyDescent="0.2">
      <c r="A464" s="41">
        <v>457</v>
      </c>
      <c r="B464" s="22">
        <f>('2. PRE-OP'!B468)</f>
        <v>0</v>
      </c>
      <c r="C464" s="22" t="str">
        <f>'2. PRE-OP'!O468</f>
        <v>INVALID SCORE</v>
      </c>
      <c r="D464" s="22" t="str">
        <f>VLOOKUP(A464:A1068,'2. PRE-OP'!A468:N1072,14,FALSE)</f>
        <v>INVALID SCORE</v>
      </c>
      <c r="E464" s="22" t="str">
        <f>'3. POST-OP'!O468</f>
        <v>INVALID SCORE</v>
      </c>
      <c r="F464" s="22" t="str">
        <f>VLOOKUP(A464:A1068,'3. POST-OP'!A468:N1072,14,FALSE)</f>
        <v>INVALID SCORE</v>
      </c>
      <c r="G464" s="31" t="e">
        <f t="shared" si="10"/>
        <v>#VALUE!</v>
      </c>
    </row>
    <row r="465" spans="1:7" s="42" customFormat="1" ht="15.75" x14ac:dyDescent="0.2">
      <c r="A465" s="41">
        <v>458</v>
      </c>
      <c r="B465" s="22">
        <f>('2. PRE-OP'!B469)</f>
        <v>0</v>
      </c>
      <c r="C465" s="22" t="str">
        <f>'2. PRE-OP'!O469</f>
        <v>INVALID SCORE</v>
      </c>
      <c r="D465" s="22" t="str">
        <f>VLOOKUP(A465:A1069,'2. PRE-OP'!A469:N1073,14,FALSE)</f>
        <v>INVALID SCORE</v>
      </c>
      <c r="E465" s="22" t="str">
        <f>'3. POST-OP'!O469</f>
        <v>INVALID SCORE</v>
      </c>
      <c r="F465" s="22" t="str">
        <f>VLOOKUP(A465:A1069,'3. POST-OP'!A469:N1073,14,FALSE)</f>
        <v>INVALID SCORE</v>
      </c>
      <c r="G465" s="31" t="e">
        <f t="shared" si="10"/>
        <v>#VALUE!</v>
      </c>
    </row>
    <row r="466" spans="1:7" s="42" customFormat="1" ht="15.75" x14ac:dyDescent="0.2">
      <c r="A466" s="41">
        <v>459</v>
      </c>
      <c r="B466" s="22">
        <f>('2. PRE-OP'!B470)</f>
        <v>0</v>
      </c>
      <c r="C466" s="22" t="str">
        <f>'2. PRE-OP'!O470</f>
        <v>INVALID SCORE</v>
      </c>
      <c r="D466" s="22" t="str">
        <f>VLOOKUP(A466:A1070,'2. PRE-OP'!A470:N1074,14,FALSE)</f>
        <v>INVALID SCORE</v>
      </c>
      <c r="E466" s="22" t="str">
        <f>'3. POST-OP'!O470</f>
        <v>INVALID SCORE</v>
      </c>
      <c r="F466" s="22" t="str">
        <f>VLOOKUP(A466:A1070,'3. POST-OP'!A470:N1074,14,FALSE)</f>
        <v>INVALID SCORE</v>
      </c>
      <c r="G466" s="31" t="e">
        <f t="shared" si="10"/>
        <v>#VALUE!</v>
      </c>
    </row>
    <row r="467" spans="1:7" s="42" customFormat="1" ht="15.75" x14ac:dyDescent="0.2">
      <c r="A467" s="41">
        <v>460</v>
      </c>
      <c r="B467" s="22">
        <f>('2. PRE-OP'!B471)</f>
        <v>0</v>
      </c>
      <c r="C467" s="22" t="str">
        <f>'2. PRE-OP'!O471</f>
        <v>INVALID SCORE</v>
      </c>
      <c r="D467" s="22" t="str">
        <f>VLOOKUP(A467:A1071,'2. PRE-OP'!A471:N1075,14,FALSE)</f>
        <v>INVALID SCORE</v>
      </c>
      <c r="E467" s="22" t="str">
        <f>'3. POST-OP'!O471</f>
        <v>INVALID SCORE</v>
      </c>
      <c r="F467" s="22" t="str">
        <f>VLOOKUP(A467:A1071,'3. POST-OP'!A471:N1075,14,FALSE)</f>
        <v>INVALID SCORE</v>
      </c>
      <c r="G467" s="31" t="e">
        <f t="shared" si="10"/>
        <v>#VALUE!</v>
      </c>
    </row>
    <row r="468" spans="1:7" s="42" customFormat="1" ht="15.75" x14ac:dyDescent="0.2">
      <c r="A468" s="41">
        <v>461</v>
      </c>
      <c r="B468" s="22">
        <f>('2. PRE-OP'!B472)</f>
        <v>0</v>
      </c>
      <c r="C468" s="22" t="str">
        <f>'2. PRE-OP'!O472</f>
        <v>INVALID SCORE</v>
      </c>
      <c r="D468" s="22" t="str">
        <f>VLOOKUP(A468:A1072,'2. PRE-OP'!A472:N1076,14,FALSE)</f>
        <v>INVALID SCORE</v>
      </c>
      <c r="E468" s="22" t="str">
        <f>'3. POST-OP'!O472</f>
        <v>INVALID SCORE</v>
      </c>
      <c r="F468" s="22" t="str">
        <f>VLOOKUP(A468:A1072,'3. POST-OP'!A472:N1076,14,FALSE)</f>
        <v>INVALID SCORE</v>
      </c>
      <c r="G468" s="31" t="e">
        <f t="shared" si="10"/>
        <v>#VALUE!</v>
      </c>
    </row>
    <row r="469" spans="1:7" s="42" customFormat="1" ht="15.75" x14ac:dyDescent="0.2">
      <c r="A469" s="41">
        <v>462</v>
      </c>
      <c r="B469" s="22">
        <f>('2. PRE-OP'!B473)</f>
        <v>0</v>
      </c>
      <c r="C469" s="22" t="str">
        <f>'2. PRE-OP'!O473</f>
        <v>INVALID SCORE</v>
      </c>
      <c r="D469" s="22" t="str">
        <f>VLOOKUP(A469:A1073,'2. PRE-OP'!A473:N1077,14,FALSE)</f>
        <v>INVALID SCORE</v>
      </c>
      <c r="E469" s="22" t="str">
        <f>'3. POST-OP'!O473</f>
        <v>INVALID SCORE</v>
      </c>
      <c r="F469" s="22" t="str">
        <f>VLOOKUP(A469:A1073,'3. POST-OP'!A473:N1077,14,FALSE)</f>
        <v>INVALID SCORE</v>
      </c>
      <c r="G469" s="31" t="e">
        <f t="shared" si="10"/>
        <v>#VALUE!</v>
      </c>
    </row>
    <row r="470" spans="1:7" s="42" customFormat="1" ht="15.75" x14ac:dyDescent="0.2">
      <c r="A470" s="41">
        <v>463</v>
      </c>
      <c r="B470" s="22">
        <f>('2. PRE-OP'!B474)</f>
        <v>0</v>
      </c>
      <c r="C470" s="22" t="str">
        <f>'2. PRE-OP'!O474</f>
        <v>INVALID SCORE</v>
      </c>
      <c r="D470" s="22" t="str">
        <f>VLOOKUP(A470:A1074,'2. PRE-OP'!A474:N1078,14,FALSE)</f>
        <v>INVALID SCORE</v>
      </c>
      <c r="E470" s="22" t="str">
        <f>'3. POST-OP'!O474</f>
        <v>INVALID SCORE</v>
      </c>
      <c r="F470" s="22" t="str">
        <f>VLOOKUP(A470:A1074,'3. POST-OP'!A474:N1078,14,FALSE)</f>
        <v>INVALID SCORE</v>
      </c>
      <c r="G470" s="31" t="e">
        <f t="shared" si="10"/>
        <v>#VALUE!</v>
      </c>
    </row>
    <row r="471" spans="1:7" s="42" customFormat="1" ht="15.75" x14ac:dyDescent="0.2">
      <c r="A471" s="41">
        <v>464</v>
      </c>
      <c r="B471" s="22">
        <f>('2. PRE-OP'!B475)</f>
        <v>0</v>
      </c>
      <c r="C471" s="22" t="str">
        <f>'2. PRE-OP'!O475</f>
        <v>INVALID SCORE</v>
      </c>
      <c r="D471" s="22" t="str">
        <f>VLOOKUP(A471:A1075,'2. PRE-OP'!A475:N1079,14,FALSE)</f>
        <v>INVALID SCORE</v>
      </c>
      <c r="E471" s="22" t="str">
        <f>'3. POST-OP'!O475</f>
        <v>INVALID SCORE</v>
      </c>
      <c r="F471" s="22" t="str">
        <f>VLOOKUP(A471:A1075,'3. POST-OP'!A475:N1079,14,FALSE)</f>
        <v>INVALID SCORE</v>
      </c>
      <c r="G471" s="31" t="e">
        <f t="shared" si="10"/>
        <v>#VALUE!</v>
      </c>
    </row>
    <row r="472" spans="1:7" s="42" customFormat="1" ht="15.75" x14ac:dyDescent="0.2">
      <c r="A472" s="41">
        <v>465</v>
      </c>
      <c r="B472" s="22">
        <f>('2. PRE-OP'!B476)</f>
        <v>0</v>
      </c>
      <c r="C472" s="22" t="str">
        <f>'2. PRE-OP'!O476</f>
        <v>INVALID SCORE</v>
      </c>
      <c r="D472" s="22" t="str">
        <f>VLOOKUP(A472:A1076,'2. PRE-OP'!A476:N1080,14,FALSE)</f>
        <v>INVALID SCORE</v>
      </c>
      <c r="E472" s="22" t="str">
        <f>'3. POST-OP'!O476</f>
        <v>INVALID SCORE</v>
      </c>
      <c r="F472" s="22" t="str">
        <f>VLOOKUP(A472:A1076,'3. POST-OP'!A476:N1080,14,FALSE)</f>
        <v>INVALID SCORE</v>
      </c>
      <c r="G472" s="31" t="e">
        <f t="shared" si="10"/>
        <v>#VALUE!</v>
      </c>
    </row>
    <row r="473" spans="1:7" s="42" customFormat="1" ht="15.75" x14ac:dyDescent="0.2">
      <c r="A473" s="41">
        <v>466</v>
      </c>
      <c r="B473" s="22">
        <f>('2. PRE-OP'!B477)</f>
        <v>0</v>
      </c>
      <c r="C473" s="22" t="str">
        <f>'2. PRE-OP'!O477</f>
        <v>INVALID SCORE</v>
      </c>
      <c r="D473" s="22" t="str">
        <f>VLOOKUP(A473:A1077,'2. PRE-OP'!A477:N1081,14,FALSE)</f>
        <v>INVALID SCORE</v>
      </c>
      <c r="E473" s="22" t="str">
        <f>'3. POST-OP'!O477</f>
        <v>INVALID SCORE</v>
      </c>
      <c r="F473" s="22" t="str">
        <f>VLOOKUP(A473:A1077,'3. POST-OP'!A477:N1081,14,FALSE)</f>
        <v>INVALID SCORE</v>
      </c>
      <c r="G473" s="31" t="e">
        <f t="shared" si="10"/>
        <v>#VALUE!</v>
      </c>
    </row>
    <row r="474" spans="1:7" s="42" customFormat="1" ht="15.75" x14ac:dyDescent="0.2">
      <c r="A474" s="41">
        <v>467</v>
      </c>
      <c r="B474" s="22">
        <f>('2. PRE-OP'!B478)</f>
        <v>0</v>
      </c>
      <c r="C474" s="22" t="str">
        <f>'2. PRE-OP'!O478</f>
        <v>INVALID SCORE</v>
      </c>
      <c r="D474" s="22" t="str">
        <f>VLOOKUP(A474:A1078,'2. PRE-OP'!A478:N1082,14,FALSE)</f>
        <v>INVALID SCORE</v>
      </c>
      <c r="E474" s="22" t="str">
        <f>'3. POST-OP'!O478</f>
        <v>INVALID SCORE</v>
      </c>
      <c r="F474" s="22" t="str">
        <f>VLOOKUP(A474:A1078,'3. POST-OP'!A478:N1082,14,FALSE)</f>
        <v>INVALID SCORE</v>
      </c>
      <c r="G474" s="31" t="e">
        <f t="shared" si="10"/>
        <v>#VALUE!</v>
      </c>
    </row>
    <row r="475" spans="1:7" s="42" customFormat="1" ht="15.75" x14ac:dyDescent="0.2">
      <c r="A475" s="41">
        <v>468</v>
      </c>
      <c r="B475" s="22">
        <f>('2. PRE-OP'!B479)</f>
        <v>0</v>
      </c>
      <c r="C475" s="22" t="str">
        <f>'2. PRE-OP'!O479</f>
        <v>INVALID SCORE</v>
      </c>
      <c r="D475" s="22" t="str">
        <f>VLOOKUP(A475:A1079,'2. PRE-OP'!A479:N1083,14,FALSE)</f>
        <v>INVALID SCORE</v>
      </c>
      <c r="E475" s="22" t="str">
        <f>'3. POST-OP'!O479</f>
        <v>INVALID SCORE</v>
      </c>
      <c r="F475" s="22" t="str">
        <f>VLOOKUP(A475:A1079,'3. POST-OP'!A479:N1083,14,FALSE)</f>
        <v>INVALID SCORE</v>
      </c>
      <c r="G475" s="31" t="e">
        <f t="shared" si="10"/>
        <v>#VALUE!</v>
      </c>
    </row>
    <row r="476" spans="1:7" s="42" customFormat="1" ht="15.75" x14ac:dyDescent="0.2">
      <c r="A476" s="41">
        <v>469</v>
      </c>
      <c r="B476" s="22">
        <f>('2. PRE-OP'!B480)</f>
        <v>0</v>
      </c>
      <c r="C476" s="22" t="str">
        <f>'2. PRE-OP'!O480</f>
        <v>INVALID SCORE</v>
      </c>
      <c r="D476" s="22" t="str">
        <f>VLOOKUP(A476:A1080,'2. PRE-OP'!A480:N1084,14,FALSE)</f>
        <v>INVALID SCORE</v>
      </c>
      <c r="E476" s="22" t="str">
        <f>'3. POST-OP'!O480</f>
        <v>INVALID SCORE</v>
      </c>
      <c r="F476" s="22" t="str">
        <f>VLOOKUP(A476:A1080,'3. POST-OP'!A480:N1084,14,FALSE)</f>
        <v>INVALID SCORE</v>
      </c>
      <c r="G476" s="31" t="e">
        <f t="shared" si="10"/>
        <v>#VALUE!</v>
      </c>
    </row>
    <row r="477" spans="1:7" s="42" customFormat="1" ht="15.75" x14ac:dyDescent="0.2">
      <c r="A477" s="41">
        <v>470</v>
      </c>
      <c r="B477" s="22">
        <f>('2. PRE-OP'!B481)</f>
        <v>0</v>
      </c>
      <c r="C477" s="22" t="str">
        <f>'2. PRE-OP'!O481</f>
        <v>INVALID SCORE</v>
      </c>
      <c r="D477" s="22" t="str">
        <f>VLOOKUP(A477:A1081,'2. PRE-OP'!A481:N1085,14,FALSE)</f>
        <v>INVALID SCORE</v>
      </c>
      <c r="E477" s="22" t="str">
        <f>'3. POST-OP'!O481</f>
        <v>INVALID SCORE</v>
      </c>
      <c r="F477" s="22" t="str">
        <f>VLOOKUP(A477:A1081,'3. POST-OP'!A481:N1085,14,FALSE)</f>
        <v>INVALID SCORE</v>
      </c>
      <c r="G477" s="31" t="e">
        <f t="shared" si="10"/>
        <v>#VALUE!</v>
      </c>
    </row>
    <row r="478" spans="1:7" s="42" customFormat="1" ht="15.75" x14ac:dyDescent="0.2">
      <c r="A478" s="41">
        <v>471</v>
      </c>
      <c r="B478" s="22">
        <f>('2. PRE-OP'!B482)</f>
        <v>0</v>
      </c>
      <c r="C478" s="22" t="str">
        <f>'2. PRE-OP'!O482</f>
        <v>INVALID SCORE</v>
      </c>
      <c r="D478" s="22" t="str">
        <f>VLOOKUP(A478:A1082,'2. PRE-OP'!A482:N1086,14,FALSE)</f>
        <v>INVALID SCORE</v>
      </c>
      <c r="E478" s="22" t="str">
        <f>'3. POST-OP'!O482</f>
        <v>INVALID SCORE</v>
      </c>
      <c r="F478" s="22" t="str">
        <f>VLOOKUP(A478:A1082,'3. POST-OP'!A482:N1086,14,FALSE)</f>
        <v>INVALID SCORE</v>
      </c>
      <c r="G478" s="31" t="e">
        <f t="shared" si="10"/>
        <v>#VALUE!</v>
      </c>
    </row>
    <row r="479" spans="1:7" s="42" customFormat="1" ht="15.75" x14ac:dyDescent="0.2">
      <c r="A479" s="41">
        <v>472</v>
      </c>
      <c r="B479" s="22">
        <f>('2. PRE-OP'!B483)</f>
        <v>0</v>
      </c>
      <c r="C479" s="22" t="str">
        <f>'2. PRE-OP'!O483</f>
        <v>INVALID SCORE</v>
      </c>
      <c r="D479" s="22" t="str">
        <f>VLOOKUP(A479:A1083,'2. PRE-OP'!A483:N1087,14,FALSE)</f>
        <v>INVALID SCORE</v>
      </c>
      <c r="E479" s="22" t="str">
        <f>'3. POST-OP'!O483</f>
        <v>INVALID SCORE</v>
      </c>
      <c r="F479" s="22" t="str">
        <f>VLOOKUP(A479:A1083,'3. POST-OP'!A483:N1087,14,FALSE)</f>
        <v>INVALID SCORE</v>
      </c>
      <c r="G479" s="31" t="e">
        <f t="shared" si="10"/>
        <v>#VALUE!</v>
      </c>
    </row>
    <row r="480" spans="1:7" s="42" customFormat="1" ht="15.75" x14ac:dyDescent="0.2">
      <c r="A480" s="41">
        <v>473</v>
      </c>
      <c r="B480" s="22">
        <f>('2. PRE-OP'!B484)</f>
        <v>0</v>
      </c>
      <c r="C480" s="22" t="str">
        <f>'2. PRE-OP'!O484</f>
        <v>INVALID SCORE</v>
      </c>
      <c r="D480" s="22" t="str">
        <f>VLOOKUP(A480:A1084,'2. PRE-OP'!A484:N1088,14,FALSE)</f>
        <v>INVALID SCORE</v>
      </c>
      <c r="E480" s="22" t="str">
        <f>'3. POST-OP'!O484</f>
        <v>INVALID SCORE</v>
      </c>
      <c r="F480" s="22" t="str">
        <f>VLOOKUP(A480:A1084,'3. POST-OP'!A484:N1088,14,FALSE)</f>
        <v>INVALID SCORE</v>
      </c>
      <c r="G480" s="31" t="e">
        <f t="shared" si="10"/>
        <v>#VALUE!</v>
      </c>
    </row>
    <row r="481" spans="1:7" s="42" customFormat="1" ht="15.75" x14ac:dyDescent="0.2">
      <c r="A481" s="41">
        <v>474</v>
      </c>
      <c r="B481" s="22">
        <f>('2. PRE-OP'!B485)</f>
        <v>0</v>
      </c>
      <c r="C481" s="22" t="str">
        <f>'2. PRE-OP'!O485</f>
        <v>INVALID SCORE</v>
      </c>
      <c r="D481" s="22" t="str">
        <f>VLOOKUP(A481:A1085,'2. PRE-OP'!A485:N1089,14,FALSE)</f>
        <v>INVALID SCORE</v>
      </c>
      <c r="E481" s="22" t="str">
        <f>'3. POST-OP'!O485</f>
        <v>INVALID SCORE</v>
      </c>
      <c r="F481" s="22" t="str">
        <f>VLOOKUP(A481:A1085,'3. POST-OP'!A485:N1089,14,FALSE)</f>
        <v>INVALID SCORE</v>
      </c>
      <c r="G481" s="31" t="e">
        <f t="shared" si="10"/>
        <v>#VALUE!</v>
      </c>
    </row>
    <row r="482" spans="1:7" s="42" customFormat="1" ht="15.75" x14ac:dyDescent="0.2">
      <c r="A482" s="41">
        <v>475</v>
      </c>
      <c r="B482" s="22">
        <f>('2. PRE-OP'!B486)</f>
        <v>0</v>
      </c>
      <c r="C482" s="22" t="str">
        <f>'2. PRE-OP'!O486</f>
        <v>INVALID SCORE</v>
      </c>
      <c r="D482" s="22" t="str">
        <f>VLOOKUP(A482:A1086,'2. PRE-OP'!A486:N1090,14,FALSE)</f>
        <v>INVALID SCORE</v>
      </c>
      <c r="E482" s="22" t="str">
        <f>'3. POST-OP'!O486</f>
        <v>INVALID SCORE</v>
      </c>
      <c r="F482" s="22" t="str">
        <f>VLOOKUP(A482:A1086,'3. POST-OP'!A486:N1090,14,FALSE)</f>
        <v>INVALID SCORE</v>
      </c>
      <c r="G482" s="31" t="e">
        <f t="shared" si="10"/>
        <v>#VALUE!</v>
      </c>
    </row>
    <row r="483" spans="1:7" s="42" customFormat="1" ht="15.75" x14ac:dyDescent="0.2">
      <c r="A483" s="41">
        <v>476</v>
      </c>
      <c r="B483" s="22">
        <f>('2. PRE-OP'!B487)</f>
        <v>0</v>
      </c>
      <c r="C483" s="22" t="str">
        <f>'2. PRE-OP'!O487</f>
        <v>INVALID SCORE</v>
      </c>
      <c r="D483" s="22" t="str">
        <f>VLOOKUP(A483:A1087,'2. PRE-OP'!A487:N1091,14,FALSE)</f>
        <v>INVALID SCORE</v>
      </c>
      <c r="E483" s="22" t="str">
        <f>'3. POST-OP'!O487</f>
        <v>INVALID SCORE</v>
      </c>
      <c r="F483" s="22" t="str">
        <f>VLOOKUP(A483:A1087,'3. POST-OP'!A487:N1091,14,FALSE)</f>
        <v>INVALID SCORE</v>
      </c>
      <c r="G483" s="31" t="e">
        <f t="shared" si="10"/>
        <v>#VALUE!</v>
      </c>
    </row>
    <row r="484" spans="1:7" s="42" customFormat="1" ht="15.75" x14ac:dyDescent="0.2">
      <c r="A484" s="41">
        <v>477</v>
      </c>
      <c r="B484" s="22">
        <f>('2. PRE-OP'!B488)</f>
        <v>0</v>
      </c>
      <c r="C484" s="22" t="str">
        <f>'2. PRE-OP'!O488</f>
        <v>INVALID SCORE</v>
      </c>
      <c r="D484" s="22" t="str">
        <f>VLOOKUP(A484:A1088,'2. PRE-OP'!A488:N1092,14,FALSE)</f>
        <v>INVALID SCORE</v>
      </c>
      <c r="E484" s="22" t="str">
        <f>'3. POST-OP'!O488</f>
        <v>INVALID SCORE</v>
      </c>
      <c r="F484" s="22" t="str">
        <f>VLOOKUP(A484:A1088,'3. POST-OP'!A488:N1092,14,FALSE)</f>
        <v>INVALID SCORE</v>
      </c>
      <c r="G484" s="31" t="e">
        <f t="shared" si="10"/>
        <v>#VALUE!</v>
      </c>
    </row>
    <row r="485" spans="1:7" s="42" customFormat="1" ht="15.75" x14ac:dyDescent="0.2">
      <c r="A485" s="41">
        <v>478</v>
      </c>
      <c r="B485" s="22">
        <f>('2. PRE-OP'!B489)</f>
        <v>0</v>
      </c>
      <c r="C485" s="22" t="str">
        <f>'2. PRE-OP'!O489</f>
        <v>INVALID SCORE</v>
      </c>
      <c r="D485" s="22" t="str">
        <f>VLOOKUP(A485:A1089,'2. PRE-OP'!A489:N1093,14,FALSE)</f>
        <v>INVALID SCORE</v>
      </c>
      <c r="E485" s="22" t="str">
        <f>'3. POST-OP'!O489</f>
        <v>INVALID SCORE</v>
      </c>
      <c r="F485" s="22" t="str">
        <f>VLOOKUP(A485:A1089,'3. POST-OP'!A489:N1093,14,FALSE)</f>
        <v>INVALID SCORE</v>
      </c>
      <c r="G485" s="31" t="e">
        <f t="shared" si="10"/>
        <v>#VALUE!</v>
      </c>
    </row>
    <row r="486" spans="1:7" s="42" customFormat="1" ht="15.75" x14ac:dyDescent="0.2">
      <c r="A486" s="41">
        <v>479</v>
      </c>
      <c r="B486" s="22">
        <f>('2. PRE-OP'!B490)</f>
        <v>0</v>
      </c>
      <c r="C486" s="22" t="str">
        <f>'2. PRE-OP'!O490</f>
        <v>INVALID SCORE</v>
      </c>
      <c r="D486" s="22" t="str">
        <f>VLOOKUP(A486:A1090,'2. PRE-OP'!A490:N1094,14,FALSE)</f>
        <v>INVALID SCORE</v>
      </c>
      <c r="E486" s="22" t="str">
        <f>'3. POST-OP'!O490</f>
        <v>INVALID SCORE</v>
      </c>
      <c r="F486" s="22" t="str">
        <f>VLOOKUP(A486:A1090,'3. POST-OP'!A490:N1094,14,FALSE)</f>
        <v>INVALID SCORE</v>
      </c>
      <c r="G486" s="31" t="e">
        <f t="shared" si="10"/>
        <v>#VALUE!</v>
      </c>
    </row>
    <row r="487" spans="1:7" s="42" customFormat="1" ht="15.75" x14ac:dyDescent="0.2">
      <c r="A487" s="41">
        <v>480</v>
      </c>
      <c r="B487" s="22">
        <f>('2. PRE-OP'!B491)</f>
        <v>0</v>
      </c>
      <c r="C487" s="22" t="str">
        <f>'2. PRE-OP'!O491</f>
        <v>INVALID SCORE</v>
      </c>
      <c r="D487" s="22" t="str">
        <f>VLOOKUP(A487:A1091,'2. PRE-OP'!A491:N1095,14,FALSE)</f>
        <v>INVALID SCORE</v>
      </c>
      <c r="E487" s="22" t="str">
        <f>'3. POST-OP'!O491</f>
        <v>INVALID SCORE</v>
      </c>
      <c r="F487" s="22" t="str">
        <f>VLOOKUP(A487:A1091,'3. POST-OP'!A491:N1095,14,FALSE)</f>
        <v>INVALID SCORE</v>
      </c>
      <c r="G487" s="31" t="e">
        <f t="shared" si="10"/>
        <v>#VALUE!</v>
      </c>
    </row>
    <row r="488" spans="1:7" s="42" customFormat="1" ht="15.75" x14ac:dyDescent="0.2">
      <c r="A488" s="41">
        <v>481</v>
      </c>
      <c r="B488" s="22">
        <f>('2. PRE-OP'!B492)</f>
        <v>0</v>
      </c>
      <c r="C488" s="22" t="str">
        <f>'2. PRE-OP'!O492</f>
        <v>INVALID SCORE</v>
      </c>
      <c r="D488" s="22" t="str">
        <f>VLOOKUP(A488:A1092,'2. PRE-OP'!A492:N1096,14,FALSE)</f>
        <v>INVALID SCORE</v>
      </c>
      <c r="E488" s="22" t="str">
        <f>'3. POST-OP'!O492</f>
        <v>INVALID SCORE</v>
      </c>
      <c r="F488" s="22" t="str">
        <f>VLOOKUP(A488:A1092,'3. POST-OP'!A492:N1096,14,FALSE)</f>
        <v>INVALID SCORE</v>
      </c>
      <c r="G488" s="31" t="e">
        <f t="shared" si="10"/>
        <v>#VALUE!</v>
      </c>
    </row>
    <row r="489" spans="1:7" s="42" customFormat="1" ht="15.75" x14ac:dyDescent="0.2">
      <c r="A489" s="41">
        <v>482</v>
      </c>
      <c r="B489" s="22">
        <f>('2. PRE-OP'!B493)</f>
        <v>0</v>
      </c>
      <c r="C489" s="22" t="str">
        <f>'2. PRE-OP'!O493</f>
        <v>INVALID SCORE</v>
      </c>
      <c r="D489" s="22" t="str">
        <f>VLOOKUP(A489:A1093,'2. PRE-OP'!A493:N1097,14,FALSE)</f>
        <v>INVALID SCORE</v>
      </c>
      <c r="E489" s="22" t="str">
        <f>'3. POST-OP'!O493</f>
        <v>INVALID SCORE</v>
      </c>
      <c r="F489" s="22" t="str">
        <f>VLOOKUP(A489:A1093,'3. POST-OP'!A493:N1097,14,FALSE)</f>
        <v>INVALID SCORE</v>
      </c>
      <c r="G489" s="31" t="e">
        <f t="shared" si="10"/>
        <v>#VALUE!</v>
      </c>
    </row>
    <row r="490" spans="1:7" s="42" customFormat="1" ht="15.75" x14ac:dyDescent="0.2">
      <c r="A490" s="41">
        <v>483</v>
      </c>
      <c r="B490" s="22">
        <f>('2. PRE-OP'!B494)</f>
        <v>0</v>
      </c>
      <c r="C490" s="22" t="str">
        <f>'2. PRE-OP'!O494</f>
        <v>INVALID SCORE</v>
      </c>
      <c r="D490" s="22" t="str">
        <f>VLOOKUP(A490:A1094,'2. PRE-OP'!A494:N1098,14,FALSE)</f>
        <v>INVALID SCORE</v>
      </c>
      <c r="E490" s="22" t="str">
        <f>'3. POST-OP'!O494</f>
        <v>INVALID SCORE</v>
      </c>
      <c r="F490" s="22" t="str">
        <f>VLOOKUP(A490:A1094,'3. POST-OP'!A494:N1098,14,FALSE)</f>
        <v>INVALID SCORE</v>
      </c>
      <c r="G490" s="31" t="e">
        <f t="shared" si="10"/>
        <v>#VALUE!</v>
      </c>
    </row>
    <row r="491" spans="1:7" s="42" customFormat="1" ht="15.75" x14ac:dyDescent="0.2">
      <c r="A491" s="41">
        <v>484</v>
      </c>
      <c r="B491" s="22">
        <f>('2. PRE-OP'!B495)</f>
        <v>0</v>
      </c>
      <c r="C491" s="22" t="str">
        <f>'2. PRE-OP'!O495</f>
        <v>INVALID SCORE</v>
      </c>
      <c r="D491" s="22" t="str">
        <f>VLOOKUP(A491:A1095,'2. PRE-OP'!A495:N1099,14,FALSE)</f>
        <v>INVALID SCORE</v>
      </c>
      <c r="E491" s="22" t="str">
        <f>'3. POST-OP'!O495</f>
        <v>INVALID SCORE</v>
      </c>
      <c r="F491" s="22" t="str">
        <f>VLOOKUP(A491:A1095,'3. POST-OP'!A495:N1099,14,FALSE)</f>
        <v>INVALID SCORE</v>
      </c>
      <c r="G491" s="31" t="e">
        <f t="shared" si="10"/>
        <v>#VALUE!</v>
      </c>
    </row>
    <row r="492" spans="1:7" s="42" customFormat="1" ht="15.75" x14ac:dyDescent="0.2">
      <c r="A492" s="41">
        <v>485</v>
      </c>
      <c r="B492" s="22">
        <f>('2. PRE-OP'!B496)</f>
        <v>0</v>
      </c>
      <c r="C492" s="22" t="str">
        <f>'2. PRE-OP'!O496</f>
        <v>INVALID SCORE</v>
      </c>
      <c r="D492" s="22" t="str">
        <f>VLOOKUP(A492:A1096,'2. PRE-OP'!A496:N1100,14,FALSE)</f>
        <v>INVALID SCORE</v>
      </c>
      <c r="E492" s="22" t="str">
        <f>'3. POST-OP'!O496</f>
        <v>INVALID SCORE</v>
      </c>
      <c r="F492" s="22" t="str">
        <f>VLOOKUP(A492:A1096,'3. POST-OP'!A496:N1100,14,FALSE)</f>
        <v>INVALID SCORE</v>
      </c>
      <c r="G492" s="31" t="e">
        <f t="shared" si="10"/>
        <v>#VALUE!</v>
      </c>
    </row>
    <row r="493" spans="1:7" s="42" customFormat="1" ht="15.75" x14ac:dyDescent="0.2">
      <c r="A493" s="41">
        <v>486</v>
      </c>
      <c r="B493" s="22">
        <f>('2. PRE-OP'!B497)</f>
        <v>0</v>
      </c>
      <c r="C493" s="22" t="str">
        <f>'2. PRE-OP'!O497</f>
        <v>INVALID SCORE</v>
      </c>
      <c r="D493" s="22" t="str">
        <f>VLOOKUP(A493:A1097,'2. PRE-OP'!A497:N1101,14,FALSE)</f>
        <v>INVALID SCORE</v>
      </c>
      <c r="E493" s="22" t="str">
        <f>'3. POST-OP'!O497</f>
        <v>INVALID SCORE</v>
      </c>
      <c r="F493" s="22" t="str">
        <f>VLOOKUP(A493:A1097,'3. POST-OP'!A497:N1101,14,FALSE)</f>
        <v>INVALID SCORE</v>
      </c>
      <c r="G493" s="31" t="e">
        <f t="shared" si="10"/>
        <v>#VALUE!</v>
      </c>
    </row>
    <row r="494" spans="1:7" s="42" customFormat="1" ht="15.75" x14ac:dyDescent="0.2">
      <c r="A494" s="41">
        <v>487</v>
      </c>
      <c r="B494" s="22">
        <f>('2. PRE-OP'!B498)</f>
        <v>0</v>
      </c>
      <c r="C494" s="22" t="str">
        <f>'2. PRE-OP'!O498</f>
        <v>INVALID SCORE</v>
      </c>
      <c r="D494" s="22" t="str">
        <f>VLOOKUP(A494:A1098,'2. PRE-OP'!A498:N1102,14,FALSE)</f>
        <v>INVALID SCORE</v>
      </c>
      <c r="E494" s="22" t="str">
        <f>'3. POST-OP'!O498</f>
        <v>INVALID SCORE</v>
      </c>
      <c r="F494" s="22" t="str">
        <f>VLOOKUP(A494:A1098,'3. POST-OP'!A498:N1102,14,FALSE)</f>
        <v>INVALID SCORE</v>
      </c>
      <c r="G494" s="31" t="e">
        <f t="shared" si="10"/>
        <v>#VALUE!</v>
      </c>
    </row>
    <row r="495" spans="1:7" s="42" customFormat="1" ht="15.75" x14ac:dyDescent="0.2">
      <c r="A495" s="41">
        <v>488</v>
      </c>
      <c r="B495" s="22">
        <f>('2. PRE-OP'!B499)</f>
        <v>0</v>
      </c>
      <c r="C495" s="22" t="str">
        <f>'2. PRE-OP'!O499</f>
        <v>INVALID SCORE</v>
      </c>
      <c r="D495" s="22" t="str">
        <f>VLOOKUP(A495:A1099,'2. PRE-OP'!A499:N1103,14,FALSE)</f>
        <v>INVALID SCORE</v>
      </c>
      <c r="E495" s="22" t="str">
        <f>'3. POST-OP'!O499</f>
        <v>INVALID SCORE</v>
      </c>
      <c r="F495" s="22" t="str">
        <f>VLOOKUP(A495:A1099,'3. POST-OP'!A499:N1103,14,FALSE)</f>
        <v>INVALID SCORE</v>
      </c>
      <c r="G495" s="31" t="e">
        <f t="shared" si="10"/>
        <v>#VALUE!</v>
      </c>
    </row>
    <row r="496" spans="1:7" s="42" customFormat="1" ht="15.75" x14ac:dyDescent="0.2">
      <c r="A496" s="41">
        <v>489</v>
      </c>
      <c r="B496" s="22">
        <f>('2. PRE-OP'!B500)</f>
        <v>0</v>
      </c>
      <c r="C496" s="22" t="str">
        <f>'2. PRE-OP'!O500</f>
        <v>INVALID SCORE</v>
      </c>
      <c r="D496" s="22" t="str">
        <f>VLOOKUP(A496:A1100,'2. PRE-OP'!A500:N1104,14,FALSE)</f>
        <v>INVALID SCORE</v>
      </c>
      <c r="E496" s="22" t="str">
        <f>'3. POST-OP'!O500</f>
        <v>INVALID SCORE</v>
      </c>
      <c r="F496" s="22" t="str">
        <f>VLOOKUP(A496:A1100,'3. POST-OP'!A500:N1104,14,FALSE)</f>
        <v>INVALID SCORE</v>
      </c>
      <c r="G496" s="31" t="e">
        <f t="shared" si="10"/>
        <v>#VALUE!</v>
      </c>
    </row>
    <row r="497" spans="1:7" s="42" customFormat="1" ht="15.75" x14ac:dyDescent="0.2">
      <c r="A497" s="41">
        <v>490</v>
      </c>
      <c r="B497" s="22">
        <f>('2. PRE-OP'!B501)</f>
        <v>0</v>
      </c>
      <c r="C497" s="22" t="str">
        <f>'2. PRE-OP'!O501</f>
        <v>INVALID SCORE</v>
      </c>
      <c r="D497" s="22" t="str">
        <f>VLOOKUP(A497:A1101,'2. PRE-OP'!A501:N1105,14,FALSE)</f>
        <v>INVALID SCORE</v>
      </c>
      <c r="E497" s="22" t="str">
        <f>'3. POST-OP'!O501</f>
        <v>INVALID SCORE</v>
      </c>
      <c r="F497" s="22" t="str">
        <f>VLOOKUP(A497:A1101,'3. POST-OP'!A501:N1105,14,FALSE)</f>
        <v>INVALID SCORE</v>
      </c>
      <c r="G497" s="31" t="e">
        <f t="shared" si="10"/>
        <v>#VALUE!</v>
      </c>
    </row>
    <row r="498" spans="1:7" s="42" customFormat="1" ht="15.75" x14ac:dyDescent="0.2">
      <c r="A498" s="41">
        <v>491</v>
      </c>
      <c r="B498" s="22">
        <f>('2. PRE-OP'!B502)</f>
        <v>0</v>
      </c>
      <c r="C498" s="22" t="str">
        <f>'2. PRE-OP'!O502</f>
        <v>INVALID SCORE</v>
      </c>
      <c r="D498" s="22" t="str">
        <f>VLOOKUP(A498:A1102,'2. PRE-OP'!A502:N1106,14,FALSE)</f>
        <v>INVALID SCORE</v>
      </c>
      <c r="E498" s="22" t="str">
        <f>'3. POST-OP'!O502</f>
        <v>INVALID SCORE</v>
      </c>
      <c r="F498" s="22" t="str">
        <f>VLOOKUP(A498:A1102,'3. POST-OP'!A502:N1106,14,FALSE)</f>
        <v>INVALID SCORE</v>
      </c>
      <c r="G498" s="31" t="e">
        <f t="shared" si="10"/>
        <v>#VALUE!</v>
      </c>
    </row>
    <row r="499" spans="1:7" s="42" customFormat="1" ht="15.75" x14ac:dyDescent="0.2">
      <c r="A499" s="41">
        <v>492</v>
      </c>
      <c r="B499" s="22">
        <f>('2. PRE-OP'!B503)</f>
        <v>0</v>
      </c>
      <c r="C499" s="22" t="str">
        <f>'2. PRE-OP'!O503</f>
        <v>INVALID SCORE</v>
      </c>
      <c r="D499" s="22" t="str">
        <f>VLOOKUP(A499:A1103,'2. PRE-OP'!A503:N1107,14,FALSE)</f>
        <v>INVALID SCORE</v>
      </c>
      <c r="E499" s="22" t="str">
        <f>'3. POST-OP'!O503</f>
        <v>INVALID SCORE</v>
      </c>
      <c r="F499" s="22" t="str">
        <f>VLOOKUP(A499:A1103,'3. POST-OP'!A503:N1107,14,FALSE)</f>
        <v>INVALID SCORE</v>
      </c>
      <c r="G499" s="31" t="e">
        <f t="shared" si="10"/>
        <v>#VALUE!</v>
      </c>
    </row>
    <row r="500" spans="1:7" s="42" customFormat="1" ht="15.75" x14ac:dyDescent="0.2">
      <c r="A500" s="41">
        <v>493</v>
      </c>
      <c r="B500" s="22">
        <f>('2. PRE-OP'!B504)</f>
        <v>0</v>
      </c>
      <c r="C500" s="22" t="str">
        <f>'2. PRE-OP'!O504</f>
        <v>INVALID SCORE</v>
      </c>
      <c r="D500" s="22" t="str">
        <f>VLOOKUP(A500:A1104,'2. PRE-OP'!A504:N1108,14,FALSE)</f>
        <v>INVALID SCORE</v>
      </c>
      <c r="E500" s="22" t="str">
        <f>'3. POST-OP'!O504</f>
        <v>INVALID SCORE</v>
      </c>
      <c r="F500" s="22" t="str">
        <f>VLOOKUP(A500:A1104,'3. POST-OP'!A504:N1108,14,FALSE)</f>
        <v>INVALID SCORE</v>
      </c>
      <c r="G500" s="31" t="e">
        <f t="shared" si="10"/>
        <v>#VALUE!</v>
      </c>
    </row>
    <row r="501" spans="1:7" s="42" customFormat="1" ht="15.75" x14ac:dyDescent="0.2">
      <c r="A501" s="41">
        <v>494</v>
      </c>
      <c r="B501" s="22">
        <f>('2. PRE-OP'!B505)</f>
        <v>0</v>
      </c>
      <c r="C501" s="22" t="str">
        <f>'2. PRE-OP'!O505</f>
        <v>INVALID SCORE</v>
      </c>
      <c r="D501" s="22" t="str">
        <f>VLOOKUP(A501:A1105,'2. PRE-OP'!A505:N1109,14,FALSE)</f>
        <v>INVALID SCORE</v>
      </c>
      <c r="E501" s="22" t="str">
        <f>'3. POST-OP'!O505</f>
        <v>INVALID SCORE</v>
      </c>
      <c r="F501" s="22" t="str">
        <f>VLOOKUP(A501:A1105,'3. POST-OP'!A505:N1109,14,FALSE)</f>
        <v>INVALID SCORE</v>
      </c>
      <c r="G501" s="31" t="e">
        <f t="shared" si="10"/>
        <v>#VALUE!</v>
      </c>
    </row>
    <row r="502" spans="1:7" s="42" customFormat="1" ht="15.75" x14ac:dyDescent="0.2">
      <c r="A502" s="41">
        <v>495</v>
      </c>
      <c r="B502" s="22">
        <f>('2. PRE-OP'!B506)</f>
        <v>0</v>
      </c>
      <c r="C502" s="22" t="str">
        <f>'2. PRE-OP'!O506</f>
        <v>INVALID SCORE</v>
      </c>
      <c r="D502" s="22" t="str">
        <f>VLOOKUP(A502:A1106,'2. PRE-OP'!A506:N1110,14,FALSE)</f>
        <v>INVALID SCORE</v>
      </c>
      <c r="E502" s="22" t="str">
        <f>'3. POST-OP'!O506</f>
        <v>INVALID SCORE</v>
      </c>
      <c r="F502" s="22" t="str">
        <f>VLOOKUP(A502:A1106,'3. POST-OP'!A506:N1110,14,FALSE)</f>
        <v>INVALID SCORE</v>
      </c>
      <c r="G502" s="31" t="e">
        <f t="shared" si="10"/>
        <v>#VALUE!</v>
      </c>
    </row>
    <row r="503" spans="1:7" s="42" customFormat="1" ht="15.75" x14ac:dyDescent="0.2">
      <c r="A503" s="41">
        <v>496</v>
      </c>
      <c r="B503" s="22">
        <f>('2. PRE-OP'!B507)</f>
        <v>0</v>
      </c>
      <c r="C503" s="22" t="str">
        <f>'2. PRE-OP'!O507</f>
        <v>INVALID SCORE</v>
      </c>
      <c r="D503" s="22" t="str">
        <f>VLOOKUP(A503:A1107,'2. PRE-OP'!A507:N1111,14,FALSE)</f>
        <v>INVALID SCORE</v>
      </c>
      <c r="E503" s="22" t="str">
        <f>'3. POST-OP'!O507</f>
        <v>INVALID SCORE</v>
      </c>
      <c r="F503" s="22" t="str">
        <f>VLOOKUP(A503:A1107,'3. POST-OP'!A507:N1111,14,FALSE)</f>
        <v>INVALID SCORE</v>
      </c>
      <c r="G503" s="31" t="e">
        <f t="shared" si="10"/>
        <v>#VALUE!</v>
      </c>
    </row>
    <row r="504" spans="1:7" s="42" customFormat="1" ht="15.75" x14ac:dyDescent="0.2">
      <c r="A504" s="41">
        <v>497</v>
      </c>
      <c r="B504" s="22">
        <f>('2. PRE-OP'!B508)</f>
        <v>0</v>
      </c>
      <c r="C504" s="22" t="str">
        <f>'2. PRE-OP'!O508</f>
        <v>INVALID SCORE</v>
      </c>
      <c r="D504" s="22" t="str">
        <f>VLOOKUP(A504:A1108,'2. PRE-OP'!A508:N1112,14,FALSE)</f>
        <v>INVALID SCORE</v>
      </c>
      <c r="E504" s="22" t="str">
        <f>'3. POST-OP'!O508</f>
        <v>INVALID SCORE</v>
      </c>
      <c r="F504" s="22" t="str">
        <f>VLOOKUP(A504:A1108,'3. POST-OP'!A508:N1112,14,FALSE)</f>
        <v>INVALID SCORE</v>
      </c>
      <c r="G504" s="31" t="e">
        <f t="shared" si="10"/>
        <v>#VALUE!</v>
      </c>
    </row>
    <row r="505" spans="1:7" s="42" customFormat="1" ht="15.75" x14ac:dyDescent="0.2">
      <c r="A505" s="41">
        <v>498</v>
      </c>
      <c r="B505" s="22">
        <f>('2. PRE-OP'!B509)</f>
        <v>0</v>
      </c>
      <c r="C505" s="22" t="str">
        <f>'2. PRE-OP'!O509</f>
        <v>INVALID SCORE</v>
      </c>
      <c r="D505" s="22" t="str">
        <f>VLOOKUP(A505:A1109,'2. PRE-OP'!A509:N1113,14,FALSE)</f>
        <v>INVALID SCORE</v>
      </c>
      <c r="E505" s="22" t="str">
        <f>'3. POST-OP'!O509</f>
        <v>INVALID SCORE</v>
      </c>
      <c r="F505" s="22" t="str">
        <f>VLOOKUP(A505:A1109,'3. POST-OP'!A509:N1113,14,FALSE)</f>
        <v>INVALID SCORE</v>
      </c>
      <c r="G505" s="31" t="e">
        <f t="shared" si="10"/>
        <v>#VALUE!</v>
      </c>
    </row>
    <row r="506" spans="1:7" s="42" customFormat="1" ht="15.75" x14ac:dyDescent="0.2">
      <c r="A506" s="41">
        <v>499</v>
      </c>
      <c r="B506" s="22">
        <f>('2. PRE-OP'!B510)</f>
        <v>0</v>
      </c>
      <c r="C506" s="22" t="str">
        <f>'2. PRE-OP'!O510</f>
        <v>INVALID SCORE</v>
      </c>
      <c r="D506" s="22" t="str">
        <f>VLOOKUP(A506:A1110,'2. PRE-OP'!A510:N1114,14,FALSE)</f>
        <v>INVALID SCORE</v>
      </c>
      <c r="E506" s="22" t="str">
        <f>'3. POST-OP'!O510</f>
        <v>INVALID SCORE</v>
      </c>
      <c r="F506" s="22" t="str">
        <f>VLOOKUP(A506:A1110,'3. POST-OP'!A510:N1114,14,FALSE)</f>
        <v>INVALID SCORE</v>
      </c>
      <c r="G506" s="31" t="e">
        <f t="shared" si="10"/>
        <v>#VALUE!</v>
      </c>
    </row>
    <row r="507" spans="1:7" s="42" customFormat="1" ht="15.75" x14ac:dyDescent="0.2">
      <c r="A507" s="41">
        <v>500</v>
      </c>
      <c r="B507" s="22">
        <f>('2. PRE-OP'!B511)</f>
        <v>0</v>
      </c>
      <c r="C507" s="22" t="str">
        <f>'2. PRE-OP'!O511</f>
        <v>INVALID SCORE</v>
      </c>
      <c r="D507" s="22" t="str">
        <f>VLOOKUP(A507:A1111,'2. PRE-OP'!A511:N1115,14,FALSE)</f>
        <v>INVALID SCORE</v>
      </c>
      <c r="E507" s="22" t="str">
        <f>'3. POST-OP'!O511</f>
        <v>INVALID SCORE</v>
      </c>
      <c r="F507" s="22" t="str">
        <f>VLOOKUP(A507:A1111,'3. POST-OP'!A511:N1115,14,FALSE)</f>
        <v>INVALID SCORE</v>
      </c>
      <c r="G507" s="31" t="e">
        <f t="shared" si="10"/>
        <v>#VALUE!</v>
      </c>
    </row>
    <row r="508" spans="1:7" s="42" customFormat="1" ht="15.75" x14ac:dyDescent="0.2">
      <c r="A508" s="41">
        <v>501</v>
      </c>
      <c r="B508" s="22">
        <f>('2. PRE-OP'!B512)</f>
        <v>0</v>
      </c>
      <c r="C508" s="22" t="str">
        <f>'2. PRE-OP'!O512</f>
        <v>INVALID SCORE</v>
      </c>
      <c r="D508" s="22" t="str">
        <f>VLOOKUP(A508:A1112,'2. PRE-OP'!A512:N1116,14,FALSE)</f>
        <v>INVALID SCORE</v>
      </c>
      <c r="E508" s="22" t="str">
        <f>'3. POST-OP'!O512</f>
        <v>INVALID SCORE</v>
      </c>
      <c r="F508" s="22" t="str">
        <f>VLOOKUP(A508:A1112,'3. POST-OP'!A512:N1116,14,FALSE)</f>
        <v>INVALID SCORE</v>
      </c>
      <c r="G508" s="31" t="e">
        <f t="shared" si="10"/>
        <v>#VALUE!</v>
      </c>
    </row>
    <row r="509" spans="1:7" s="42" customFormat="1" ht="15.75" x14ac:dyDescent="0.2">
      <c r="A509" s="41">
        <v>502</v>
      </c>
      <c r="B509" s="22">
        <f>('2. PRE-OP'!B513)</f>
        <v>0</v>
      </c>
      <c r="C509" s="22" t="str">
        <f>'2. PRE-OP'!O513</f>
        <v>INVALID SCORE</v>
      </c>
      <c r="D509" s="22" t="str">
        <f>VLOOKUP(A509:A1113,'2. PRE-OP'!A513:N1117,14,FALSE)</f>
        <v>INVALID SCORE</v>
      </c>
      <c r="E509" s="22" t="str">
        <f>'3. POST-OP'!O513</f>
        <v>INVALID SCORE</v>
      </c>
      <c r="F509" s="22" t="str">
        <f>VLOOKUP(A509:A1113,'3. POST-OP'!A513:N1117,14,FALSE)</f>
        <v>INVALID SCORE</v>
      </c>
      <c r="G509" s="31" t="e">
        <f t="shared" si="10"/>
        <v>#VALUE!</v>
      </c>
    </row>
    <row r="510" spans="1:7" s="42" customFormat="1" ht="15.75" x14ac:dyDescent="0.2">
      <c r="A510" s="41">
        <v>503</v>
      </c>
      <c r="B510" s="22">
        <f>('2. PRE-OP'!B514)</f>
        <v>0</v>
      </c>
      <c r="C510" s="22" t="str">
        <f>'2. PRE-OP'!O514</f>
        <v>INVALID SCORE</v>
      </c>
      <c r="D510" s="22" t="str">
        <f>VLOOKUP(A510:A1114,'2. PRE-OP'!A514:N1118,14,FALSE)</f>
        <v>INVALID SCORE</v>
      </c>
      <c r="E510" s="22" t="str">
        <f>'3. POST-OP'!O514</f>
        <v>INVALID SCORE</v>
      </c>
      <c r="F510" s="22" t="str">
        <f>VLOOKUP(A510:A1114,'3. POST-OP'!A514:N1118,14,FALSE)</f>
        <v>INVALID SCORE</v>
      </c>
      <c r="G510" s="31" t="e">
        <f t="shared" si="10"/>
        <v>#VALUE!</v>
      </c>
    </row>
    <row r="511" spans="1:7" s="42" customFormat="1" ht="15.75" x14ac:dyDescent="0.2">
      <c r="A511" s="41">
        <v>504</v>
      </c>
      <c r="B511" s="22">
        <f>('2. PRE-OP'!B515)</f>
        <v>0</v>
      </c>
      <c r="C511" s="22" t="str">
        <f>'2. PRE-OP'!O515</f>
        <v>INVALID SCORE</v>
      </c>
      <c r="D511" s="22" t="str">
        <f>VLOOKUP(A511:A1115,'2. PRE-OP'!A515:N1119,14,FALSE)</f>
        <v>INVALID SCORE</v>
      </c>
      <c r="E511" s="22" t="str">
        <f>'3. POST-OP'!O515</f>
        <v>INVALID SCORE</v>
      </c>
      <c r="F511" s="22" t="str">
        <f>VLOOKUP(A511:A1115,'3. POST-OP'!A515:N1119,14,FALSE)</f>
        <v>INVALID SCORE</v>
      </c>
      <c r="G511" s="31" t="e">
        <f t="shared" si="10"/>
        <v>#VALUE!</v>
      </c>
    </row>
    <row r="512" spans="1:7" s="42" customFormat="1" ht="15.75" x14ac:dyDescent="0.2">
      <c r="A512" s="41">
        <v>505</v>
      </c>
      <c r="B512" s="22">
        <f>('2. PRE-OP'!B516)</f>
        <v>0</v>
      </c>
      <c r="C512" s="22" t="str">
        <f>'2. PRE-OP'!O516</f>
        <v>INVALID SCORE</v>
      </c>
      <c r="D512" s="22" t="str">
        <f>VLOOKUP(A512:A1116,'2. PRE-OP'!A516:N1120,14,FALSE)</f>
        <v>INVALID SCORE</v>
      </c>
      <c r="E512" s="22" t="str">
        <f>'3. POST-OP'!O516</f>
        <v>INVALID SCORE</v>
      </c>
      <c r="F512" s="22" t="str">
        <f>VLOOKUP(A512:A1116,'3. POST-OP'!A516:N1120,14,FALSE)</f>
        <v>INVALID SCORE</v>
      </c>
      <c r="G512" s="31" t="e">
        <f t="shared" si="10"/>
        <v>#VALUE!</v>
      </c>
    </row>
    <row r="513" spans="1:7" s="42" customFormat="1" ht="15.75" x14ac:dyDescent="0.2">
      <c r="A513" s="41">
        <v>506</v>
      </c>
      <c r="B513" s="22">
        <f>('2. PRE-OP'!B517)</f>
        <v>0</v>
      </c>
      <c r="C513" s="22" t="str">
        <f>'2. PRE-OP'!O517</f>
        <v>INVALID SCORE</v>
      </c>
      <c r="D513" s="22" t="str">
        <f>VLOOKUP(A513:A1117,'2. PRE-OP'!A517:N1121,14,FALSE)</f>
        <v>INVALID SCORE</v>
      </c>
      <c r="E513" s="22" t="str">
        <f>'3. POST-OP'!O517</f>
        <v>INVALID SCORE</v>
      </c>
      <c r="F513" s="22" t="str">
        <f>VLOOKUP(A513:A1117,'3. POST-OP'!A517:N1121,14,FALSE)</f>
        <v>INVALID SCORE</v>
      </c>
      <c r="G513" s="31" t="e">
        <f t="shared" si="10"/>
        <v>#VALUE!</v>
      </c>
    </row>
    <row r="514" spans="1:7" s="42" customFormat="1" ht="15.75" x14ac:dyDescent="0.2">
      <c r="A514" s="41">
        <v>507</v>
      </c>
      <c r="B514" s="22">
        <f>('2. PRE-OP'!B518)</f>
        <v>0</v>
      </c>
      <c r="C514" s="22" t="str">
        <f>'2. PRE-OP'!O518</f>
        <v>INVALID SCORE</v>
      </c>
      <c r="D514" s="22" t="str">
        <f>VLOOKUP(A514:A1118,'2. PRE-OP'!A518:N1122,14,FALSE)</f>
        <v>INVALID SCORE</v>
      </c>
      <c r="E514" s="22" t="str">
        <f>'3. POST-OP'!O518</f>
        <v>INVALID SCORE</v>
      </c>
      <c r="F514" s="22" t="str">
        <f>VLOOKUP(A514:A1118,'3. POST-OP'!A518:N1122,14,FALSE)</f>
        <v>INVALID SCORE</v>
      </c>
      <c r="G514" s="31" t="e">
        <f t="shared" si="10"/>
        <v>#VALUE!</v>
      </c>
    </row>
    <row r="515" spans="1:7" s="42" customFormat="1" ht="15.75" x14ac:dyDescent="0.2">
      <c r="A515" s="41">
        <v>508</v>
      </c>
      <c r="B515" s="22">
        <f>('2. PRE-OP'!B519)</f>
        <v>0</v>
      </c>
      <c r="C515" s="22" t="str">
        <f>'2. PRE-OP'!O519</f>
        <v>INVALID SCORE</v>
      </c>
      <c r="D515" s="22" t="str">
        <f>VLOOKUP(A515:A1119,'2. PRE-OP'!A519:N1123,14,FALSE)</f>
        <v>INVALID SCORE</v>
      </c>
      <c r="E515" s="22" t="str">
        <f>'3. POST-OP'!O519</f>
        <v>INVALID SCORE</v>
      </c>
      <c r="F515" s="22" t="str">
        <f>VLOOKUP(A515:A1119,'3. POST-OP'!A519:N1123,14,FALSE)</f>
        <v>INVALID SCORE</v>
      </c>
      <c r="G515" s="31" t="e">
        <f t="shared" si="10"/>
        <v>#VALUE!</v>
      </c>
    </row>
    <row r="516" spans="1:7" s="42" customFormat="1" ht="15.75" x14ac:dyDescent="0.2">
      <c r="A516" s="41">
        <v>509</v>
      </c>
      <c r="B516" s="22">
        <f>('2. PRE-OP'!B520)</f>
        <v>0</v>
      </c>
      <c r="C516" s="22" t="str">
        <f>'2. PRE-OP'!O520</f>
        <v>INVALID SCORE</v>
      </c>
      <c r="D516" s="22" t="str">
        <f>VLOOKUP(A516:A1120,'2. PRE-OP'!A520:N1124,14,FALSE)</f>
        <v>INVALID SCORE</v>
      </c>
      <c r="E516" s="22" t="str">
        <f>'3. POST-OP'!O520</f>
        <v>INVALID SCORE</v>
      </c>
      <c r="F516" s="22" t="str">
        <f>VLOOKUP(A516:A1120,'3. POST-OP'!A520:N1124,14,FALSE)</f>
        <v>INVALID SCORE</v>
      </c>
      <c r="G516" s="31" t="e">
        <f t="shared" si="10"/>
        <v>#VALUE!</v>
      </c>
    </row>
    <row r="517" spans="1:7" s="42" customFormat="1" ht="15.75" x14ac:dyDescent="0.2">
      <c r="A517" s="41">
        <v>510</v>
      </c>
      <c r="B517" s="22">
        <f>('2. PRE-OP'!B521)</f>
        <v>0</v>
      </c>
      <c r="C517" s="22" t="str">
        <f>'2. PRE-OP'!O521</f>
        <v>INVALID SCORE</v>
      </c>
      <c r="D517" s="22" t="str">
        <f>VLOOKUP(A517:A1121,'2. PRE-OP'!A521:N1125,14,FALSE)</f>
        <v>INVALID SCORE</v>
      </c>
      <c r="E517" s="22" t="str">
        <f>'3. POST-OP'!O521</f>
        <v>INVALID SCORE</v>
      </c>
      <c r="F517" s="22" t="str">
        <f>VLOOKUP(A517:A1121,'3. POST-OP'!A521:N1125,14,FALSE)</f>
        <v>INVALID SCORE</v>
      </c>
      <c r="G517" s="31" t="e">
        <f t="shared" si="10"/>
        <v>#VALUE!</v>
      </c>
    </row>
    <row r="518" spans="1:7" s="42" customFormat="1" ht="15.75" x14ac:dyDescent="0.2">
      <c r="A518" s="41">
        <v>511</v>
      </c>
      <c r="B518" s="22">
        <f>('2. PRE-OP'!B522)</f>
        <v>0</v>
      </c>
      <c r="C518" s="22" t="str">
        <f>'2. PRE-OP'!O522</f>
        <v>INVALID SCORE</v>
      </c>
      <c r="D518" s="22" t="str">
        <f>VLOOKUP(A518:A1122,'2. PRE-OP'!A522:N1126,14,FALSE)</f>
        <v>INVALID SCORE</v>
      </c>
      <c r="E518" s="22" t="str">
        <f>'3. POST-OP'!O522</f>
        <v>INVALID SCORE</v>
      </c>
      <c r="F518" s="22" t="str">
        <f>VLOOKUP(A518:A1122,'3. POST-OP'!A522:N1126,14,FALSE)</f>
        <v>INVALID SCORE</v>
      </c>
      <c r="G518" s="31" t="e">
        <f t="shared" si="10"/>
        <v>#VALUE!</v>
      </c>
    </row>
    <row r="519" spans="1:7" s="42" customFormat="1" ht="15.75" x14ac:dyDescent="0.2">
      <c r="A519" s="41">
        <v>512</v>
      </c>
      <c r="B519" s="22">
        <f>('2. PRE-OP'!B523)</f>
        <v>0</v>
      </c>
      <c r="C519" s="22" t="str">
        <f>'2. PRE-OP'!O523</f>
        <v>INVALID SCORE</v>
      </c>
      <c r="D519" s="22" t="str">
        <f>VLOOKUP(A519:A1123,'2. PRE-OP'!A523:N1127,14,FALSE)</f>
        <v>INVALID SCORE</v>
      </c>
      <c r="E519" s="22" t="str">
        <f>'3. POST-OP'!O523</f>
        <v>INVALID SCORE</v>
      </c>
      <c r="F519" s="22" t="str">
        <f>VLOOKUP(A519:A1123,'3. POST-OP'!A523:N1127,14,FALSE)</f>
        <v>INVALID SCORE</v>
      </c>
      <c r="G519" s="31" t="e">
        <f t="shared" si="10"/>
        <v>#VALUE!</v>
      </c>
    </row>
    <row r="520" spans="1:7" s="42" customFormat="1" ht="15.75" x14ac:dyDescent="0.2">
      <c r="A520" s="41">
        <v>513</v>
      </c>
      <c r="B520" s="22">
        <f>('2. PRE-OP'!B524)</f>
        <v>0</v>
      </c>
      <c r="C520" s="22" t="str">
        <f>'2. PRE-OP'!O524</f>
        <v>INVALID SCORE</v>
      </c>
      <c r="D520" s="22" t="str">
        <f>VLOOKUP(A520:A1124,'2. PRE-OP'!A524:N1128,14,FALSE)</f>
        <v>INVALID SCORE</v>
      </c>
      <c r="E520" s="22" t="str">
        <f>'3. POST-OP'!O524</f>
        <v>INVALID SCORE</v>
      </c>
      <c r="F520" s="22" t="str">
        <f>VLOOKUP(A520:A1124,'3. POST-OP'!A524:N1128,14,FALSE)</f>
        <v>INVALID SCORE</v>
      </c>
      <c r="G520" s="31" t="e">
        <f t="shared" ref="G520:G583" si="11">(E520-C520)</f>
        <v>#VALUE!</v>
      </c>
    </row>
    <row r="521" spans="1:7" s="42" customFormat="1" ht="15.75" x14ac:dyDescent="0.2">
      <c r="A521" s="41">
        <v>514</v>
      </c>
      <c r="B521" s="22">
        <f>('2. PRE-OP'!B525)</f>
        <v>0</v>
      </c>
      <c r="C521" s="22" t="str">
        <f>'2. PRE-OP'!O525</f>
        <v>INVALID SCORE</v>
      </c>
      <c r="D521" s="22" t="str">
        <f>VLOOKUP(A521:A1125,'2. PRE-OP'!A525:N1129,14,FALSE)</f>
        <v>INVALID SCORE</v>
      </c>
      <c r="E521" s="22" t="str">
        <f>'3. POST-OP'!O525</f>
        <v>INVALID SCORE</v>
      </c>
      <c r="F521" s="22" t="str">
        <f>VLOOKUP(A521:A1125,'3. POST-OP'!A525:N1129,14,FALSE)</f>
        <v>INVALID SCORE</v>
      </c>
      <c r="G521" s="31" t="e">
        <f t="shared" si="11"/>
        <v>#VALUE!</v>
      </c>
    </row>
    <row r="522" spans="1:7" s="42" customFormat="1" ht="15.75" x14ac:dyDescent="0.2">
      <c r="A522" s="41">
        <v>515</v>
      </c>
      <c r="B522" s="22">
        <f>('2. PRE-OP'!B526)</f>
        <v>0</v>
      </c>
      <c r="C522" s="22" t="str">
        <f>'2. PRE-OP'!O526</f>
        <v>INVALID SCORE</v>
      </c>
      <c r="D522" s="22" t="str">
        <f>VLOOKUP(A522:A1126,'2. PRE-OP'!A526:N1130,14,FALSE)</f>
        <v>INVALID SCORE</v>
      </c>
      <c r="E522" s="22" t="str">
        <f>'3. POST-OP'!O526</f>
        <v>INVALID SCORE</v>
      </c>
      <c r="F522" s="22" t="str">
        <f>VLOOKUP(A522:A1126,'3. POST-OP'!A526:N1130,14,FALSE)</f>
        <v>INVALID SCORE</v>
      </c>
      <c r="G522" s="31" t="e">
        <f t="shared" si="11"/>
        <v>#VALUE!</v>
      </c>
    </row>
    <row r="523" spans="1:7" s="42" customFormat="1" ht="15.75" x14ac:dyDescent="0.2">
      <c r="A523" s="41">
        <v>516</v>
      </c>
      <c r="B523" s="22">
        <f>('2. PRE-OP'!B527)</f>
        <v>0</v>
      </c>
      <c r="C523" s="22" t="str">
        <f>'2. PRE-OP'!O527</f>
        <v>INVALID SCORE</v>
      </c>
      <c r="D523" s="22" t="str">
        <f>VLOOKUP(A523:A1127,'2. PRE-OP'!A527:N1131,14,FALSE)</f>
        <v>INVALID SCORE</v>
      </c>
      <c r="E523" s="22" t="str">
        <f>'3. POST-OP'!O527</f>
        <v>INVALID SCORE</v>
      </c>
      <c r="F523" s="22" t="str">
        <f>VLOOKUP(A523:A1127,'3. POST-OP'!A527:N1131,14,FALSE)</f>
        <v>INVALID SCORE</v>
      </c>
      <c r="G523" s="31" t="e">
        <f t="shared" si="11"/>
        <v>#VALUE!</v>
      </c>
    </row>
    <row r="524" spans="1:7" s="42" customFormat="1" ht="15.75" x14ac:dyDescent="0.2">
      <c r="A524" s="41">
        <v>517</v>
      </c>
      <c r="B524" s="22">
        <f>('2. PRE-OP'!B528)</f>
        <v>0</v>
      </c>
      <c r="C524" s="22" t="str">
        <f>'2. PRE-OP'!O528</f>
        <v>INVALID SCORE</v>
      </c>
      <c r="D524" s="22" t="str">
        <f>VLOOKUP(A524:A1128,'2. PRE-OP'!A528:N1132,14,FALSE)</f>
        <v>INVALID SCORE</v>
      </c>
      <c r="E524" s="22" t="str">
        <f>'3. POST-OP'!O528</f>
        <v>INVALID SCORE</v>
      </c>
      <c r="F524" s="22" t="str">
        <f>VLOOKUP(A524:A1128,'3. POST-OP'!A528:N1132,14,FALSE)</f>
        <v>INVALID SCORE</v>
      </c>
      <c r="G524" s="31" t="e">
        <f t="shared" si="11"/>
        <v>#VALUE!</v>
      </c>
    </row>
    <row r="525" spans="1:7" s="42" customFormat="1" ht="15.75" x14ac:dyDescent="0.2">
      <c r="A525" s="41">
        <v>518</v>
      </c>
      <c r="B525" s="22">
        <f>('2. PRE-OP'!B529)</f>
        <v>0</v>
      </c>
      <c r="C525" s="22" t="str">
        <f>'2. PRE-OP'!O529</f>
        <v>INVALID SCORE</v>
      </c>
      <c r="D525" s="22" t="str">
        <f>VLOOKUP(A525:A1129,'2. PRE-OP'!A529:N1133,14,FALSE)</f>
        <v>INVALID SCORE</v>
      </c>
      <c r="E525" s="22" t="str">
        <f>'3. POST-OP'!O529</f>
        <v>INVALID SCORE</v>
      </c>
      <c r="F525" s="22" t="str">
        <f>VLOOKUP(A525:A1129,'3. POST-OP'!A529:N1133,14,FALSE)</f>
        <v>INVALID SCORE</v>
      </c>
      <c r="G525" s="31" t="e">
        <f t="shared" si="11"/>
        <v>#VALUE!</v>
      </c>
    </row>
    <row r="526" spans="1:7" s="42" customFormat="1" ht="15.75" x14ac:dyDescent="0.2">
      <c r="A526" s="41">
        <v>519</v>
      </c>
      <c r="B526" s="22">
        <f>('2. PRE-OP'!B530)</f>
        <v>0</v>
      </c>
      <c r="C526" s="22" t="str">
        <f>'2. PRE-OP'!O530</f>
        <v>INVALID SCORE</v>
      </c>
      <c r="D526" s="22" t="str">
        <f>VLOOKUP(A526:A1130,'2. PRE-OP'!A530:N1134,14,FALSE)</f>
        <v>INVALID SCORE</v>
      </c>
      <c r="E526" s="22" t="str">
        <f>'3. POST-OP'!O530</f>
        <v>INVALID SCORE</v>
      </c>
      <c r="F526" s="22" t="str">
        <f>VLOOKUP(A526:A1130,'3. POST-OP'!A530:N1134,14,FALSE)</f>
        <v>INVALID SCORE</v>
      </c>
      <c r="G526" s="31" t="e">
        <f t="shared" si="11"/>
        <v>#VALUE!</v>
      </c>
    </row>
    <row r="527" spans="1:7" s="42" customFormat="1" ht="15.75" x14ac:dyDescent="0.2">
      <c r="A527" s="41">
        <v>520</v>
      </c>
      <c r="B527" s="22">
        <f>('2. PRE-OP'!B531)</f>
        <v>0</v>
      </c>
      <c r="C527" s="22" t="str">
        <f>'2. PRE-OP'!O531</f>
        <v>INVALID SCORE</v>
      </c>
      <c r="D527" s="22" t="str">
        <f>VLOOKUP(A527:A1131,'2. PRE-OP'!A531:N1135,14,FALSE)</f>
        <v>INVALID SCORE</v>
      </c>
      <c r="E527" s="22" t="str">
        <f>'3. POST-OP'!O531</f>
        <v>INVALID SCORE</v>
      </c>
      <c r="F527" s="22" t="str">
        <f>VLOOKUP(A527:A1131,'3. POST-OP'!A531:N1135,14,FALSE)</f>
        <v>INVALID SCORE</v>
      </c>
      <c r="G527" s="31" t="e">
        <f t="shared" si="11"/>
        <v>#VALUE!</v>
      </c>
    </row>
    <row r="528" spans="1:7" s="42" customFormat="1" ht="15.75" x14ac:dyDescent="0.2">
      <c r="A528" s="41">
        <v>521</v>
      </c>
      <c r="B528" s="22">
        <f>('2. PRE-OP'!B532)</f>
        <v>0</v>
      </c>
      <c r="C528" s="22" t="str">
        <f>'2. PRE-OP'!O532</f>
        <v>INVALID SCORE</v>
      </c>
      <c r="D528" s="22" t="str">
        <f>VLOOKUP(A528:A1132,'2. PRE-OP'!A532:N1136,14,FALSE)</f>
        <v>INVALID SCORE</v>
      </c>
      <c r="E528" s="22" t="str">
        <f>'3. POST-OP'!O532</f>
        <v>INVALID SCORE</v>
      </c>
      <c r="F528" s="22" t="str">
        <f>VLOOKUP(A528:A1132,'3. POST-OP'!A532:N1136,14,FALSE)</f>
        <v>INVALID SCORE</v>
      </c>
      <c r="G528" s="31" t="e">
        <f t="shared" si="11"/>
        <v>#VALUE!</v>
      </c>
    </row>
    <row r="529" spans="1:7" s="42" customFormat="1" ht="15.75" x14ac:dyDescent="0.2">
      <c r="A529" s="41">
        <v>522</v>
      </c>
      <c r="B529" s="22">
        <f>('2. PRE-OP'!B533)</f>
        <v>0</v>
      </c>
      <c r="C529" s="22" t="str">
        <f>'2. PRE-OP'!O533</f>
        <v>INVALID SCORE</v>
      </c>
      <c r="D529" s="22" t="str">
        <f>VLOOKUP(A529:A1133,'2. PRE-OP'!A533:N1137,14,FALSE)</f>
        <v>INVALID SCORE</v>
      </c>
      <c r="E529" s="22" t="str">
        <f>'3. POST-OP'!O533</f>
        <v>INVALID SCORE</v>
      </c>
      <c r="F529" s="22" t="str">
        <f>VLOOKUP(A529:A1133,'3. POST-OP'!A533:N1137,14,FALSE)</f>
        <v>INVALID SCORE</v>
      </c>
      <c r="G529" s="31" t="e">
        <f t="shared" si="11"/>
        <v>#VALUE!</v>
      </c>
    </row>
    <row r="530" spans="1:7" s="42" customFormat="1" ht="15.75" x14ac:dyDescent="0.2">
      <c r="A530" s="41">
        <v>523</v>
      </c>
      <c r="B530" s="22">
        <f>('2. PRE-OP'!B534)</f>
        <v>0</v>
      </c>
      <c r="C530" s="22" t="str">
        <f>'2. PRE-OP'!O534</f>
        <v>INVALID SCORE</v>
      </c>
      <c r="D530" s="22" t="str">
        <f>VLOOKUP(A530:A1134,'2. PRE-OP'!A534:N1138,14,FALSE)</f>
        <v>INVALID SCORE</v>
      </c>
      <c r="E530" s="22" t="str">
        <f>'3. POST-OP'!O534</f>
        <v>INVALID SCORE</v>
      </c>
      <c r="F530" s="22" t="str">
        <f>VLOOKUP(A530:A1134,'3. POST-OP'!A534:N1138,14,FALSE)</f>
        <v>INVALID SCORE</v>
      </c>
      <c r="G530" s="31" t="e">
        <f t="shared" si="11"/>
        <v>#VALUE!</v>
      </c>
    </row>
    <row r="531" spans="1:7" s="42" customFormat="1" ht="15.75" x14ac:dyDescent="0.2">
      <c r="A531" s="41">
        <v>524</v>
      </c>
      <c r="B531" s="22">
        <f>('2. PRE-OP'!B535)</f>
        <v>0</v>
      </c>
      <c r="C531" s="22" t="str">
        <f>'2. PRE-OP'!O535</f>
        <v>INVALID SCORE</v>
      </c>
      <c r="D531" s="22" t="str">
        <f>VLOOKUP(A531:A1135,'2. PRE-OP'!A535:N1139,14,FALSE)</f>
        <v>INVALID SCORE</v>
      </c>
      <c r="E531" s="22" t="str">
        <f>'3. POST-OP'!O535</f>
        <v>INVALID SCORE</v>
      </c>
      <c r="F531" s="22" t="str">
        <f>VLOOKUP(A531:A1135,'3. POST-OP'!A535:N1139,14,FALSE)</f>
        <v>INVALID SCORE</v>
      </c>
      <c r="G531" s="31" t="e">
        <f t="shared" si="11"/>
        <v>#VALUE!</v>
      </c>
    </row>
    <row r="532" spans="1:7" s="42" customFormat="1" ht="15.75" x14ac:dyDescent="0.2">
      <c r="A532" s="41">
        <v>525</v>
      </c>
      <c r="B532" s="22">
        <f>('2. PRE-OP'!B536)</f>
        <v>0</v>
      </c>
      <c r="C532" s="22" t="str">
        <f>'2. PRE-OP'!O536</f>
        <v>INVALID SCORE</v>
      </c>
      <c r="D532" s="22" t="str">
        <f>VLOOKUP(A532:A1136,'2. PRE-OP'!A536:N1140,14,FALSE)</f>
        <v>INVALID SCORE</v>
      </c>
      <c r="E532" s="22" t="str">
        <f>'3. POST-OP'!O536</f>
        <v>INVALID SCORE</v>
      </c>
      <c r="F532" s="22" t="str">
        <f>VLOOKUP(A532:A1136,'3. POST-OP'!A536:N1140,14,FALSE)</f>
        <v>INVALID SCORE</v>
      </c>
      <c r="G532" s="31" t="e">
        <f t="shared" si="11"/>
        <v>#VALUE!</v>
      </c>
    </row>
    <row r="533" spans="1:7" s="42" customFormat="1" ht="15.75" x14ac:dyDescent="0.2">
      <c r="A533" s="41">
        <v>526</v>
      </c>
      <c r="B533" s="22">
        <f>('2. PRE-OP'!B537)</f>
        <v>0</v>
      </c>
      <c r="C533" s="22" t="str">
        <f>'2. PRE-OP'!O537</f>
        <v>INVALID SCORE</v>
      </c>
      <c r="D533" s="22" t="str">
        <f>VLOOKUP(A533:A1137,'2. PRE-OP'!A537:N1141,14,FALSE)</f>
        <v>INVALID SCORE</v>
      </c>
      <c r="E533" s="22" t="str">
        <f>'3. POST-OP'!O537</f>
        <v>INVALID SCORE</v>
      </c>
      <c r="F533" s="22" t="str">
        <f>VLOOKUP(A533:A1137,'3. POST-OP'!A537:N1141,14,FALSE)</f>
        <v>INVALID SCORE</v>
      </c>
      <c r="G533" s="31" t="e">
        <f t="shared" si="11"/>
        <v>#VALUE!</v>
      </c>
    </row>
    <row r="534" spans="1:7" s="42" customFormat="1" ht="15.75" x14ac:dyDescent="0.2">
      <c r="A534" s="41">
        <v>527</v>
      </c>
      <c r="B534" s="22">
        <f>('2. PRE-OP'!B538)</f>
        <v>0</v>
      </c>
      <c r="C534" s="22" t="str">
        <f>'2. PRE-OP'!O538</f>
        <v>INVALID SCORE</v>
      </c>
      <c r="D534" s="22" t="str">
        <f>VLOOKUP(A534:A1138,'2. PRE-OP'!A538:N1142,14,FALSE)</f>
        <v>INVALID SCORE</v>
      </c>
      <c r="E534" s="22" t="str">
        <f>'3. POST-OP'!O538</f>
        <v>INVALID SCORE</v>
      </c>
      <c r="F534" s="22" t="str">
        <f>VLOOKUP(A534:A1138,'3. POST-OP'!A538:N1142,14,FALSE)</f>
        <v>INVALID SCORE</v>
      </c>
      <c r="G534" s="31" t="e">
        <f t="shared" si="11"/>
        <v>#VALUE!</v>
      </c>
    </row>
    <row r="535" spans="1:7" s="42" customFormat="1" ht="15.75" x14ac:dyDescent="0.2">
      <c r="A535" s="41">
        <v>528</v>
      </c>
      <c r="B535" s="22">
        <f>('2. PRE-OP'!B539)</f>
        <v>0</v>
      </c>
      <c r="C535" s="22" t="str">
        <f>'2. PRE-OP'!O539</f>
        <v>INVALID SCORE</v>
      </c>
      <c r="D535" s="22" t="str">
        <f>VLOOKUP(A535:A1139,'2. PRE-OP'!A539:N1143,14,FALSE)</f>
        <v>INVALID SCORE</v>
      </c>
      <c r="E535" s="22" t="str">
        <f>'3. POST-OP'!O539</f>
        <v>INVALID SCORE</v>
      </c>
      <c r="F535" s="22" t="str">
        <f>VLOOKUP(A535:A1139,'3. POST-OP'!A539:N1143,14,FALSE)</f>
        <v>INVALID SCORE</v>
      </c>
      <c r="G535" s="31" t="e">
        <f t="shared" si="11"/>
        <v>#VALUE!</v>
      </c>
    </row>
    <row r="536" spans="1:7" s="42" customFormat="1" ht="15.75" x14ac:dyDescent="0.2">
      <c r="A536" s="41">
        <v>529</v>
      </c>
      <c r="B536" s="22">
        <f>('2. PRE-OP'!B540)</f>
        <v>0</v>
      </c>
      <c r="C536" s="22" t="str">
        <f>'2. PRE-OP'!O540</f>
        <v>INVALID SCORE</v>
      </c>
      <c r="D536" s="22" t="str">
        <f>VLOOKUP(A536:A1140,'2. PRE-OP'!A540:N1144,14,FALSE)</f>
        <v>INVALID SCORE</v>
      </c>
      <c r="E536" s="22" t="str">
        <f>'3. POST-OP'!O540</f>
        <v>INVALID SCORE</v>
      </c>
      <c r="F536" s="22" t="str">
        <f>VLOOKUP(A536:A1140,'3. POST-OP'!A540:N1144,14,FALSE)</f>
        <v>INVALID SCORE</v>
      </c>
      <c r="G536" s="31" t="e">
        <f t="shared" si="11"/>
        <v>#VALUE!</v>
      </c>
    </row>
    <row r="537" spans="1:7" s="42" customFormat="1" ht="15.75" x14ac:dyDescent="0.2">
      <c r="A537" s="41">
        <v>530</v>
      </c>
      <c r="B537" s="22">
        <f>('2. PRE-OP'!B541)</f>
        <v>0</v>
      </c>
      <c r="C537" s="22" t="str">
        <f>'2. PRE-OP'!O541</f>
        <v>INVALID SCORE</v>
      </c>
      <c r="D537" s="22" t="str">
        <f>VLOOKUP(A537:A1141,'2. PRE-OP'!A541:N1145,14,FALSE)</f>
        <v>INVALID SCORE</v>
      </c>
      <c r="E537" s="22" t="str">
        <f>'3. POST-OP'!O541</f>
        <v>INVALID SCORE</v>
      </c>
      <c r="F537" s="22" t="str">
        <f>VLOOKUP(A537:A1141,'3. POST-OP'!A541:N1145,14,FALSE)</f>
        <v>INVALID SCORE</v>
      </c>
      <c r="G537" s="31" t="e">
        <f t="shared" si="11"/>
        <v>#VALUE!</v>
      </c>
    </row>
    <row r="538" spans="1:7" s="42" customFormat="1" ht="15.75" x14ac:dyDescent="0.2">
      <c r="A538" s="41">
        <v>531</v>
      </c>
      <c r="B538" s="22">
        <f>('2. PRE-OP'!B542)</f>
        <v>0</v>
      </c>
      <c r="C538" s="22" t="str">
        <f>'2. PRE-OP'!O542</f>
        <v>INVALID SCORE</v>
      </c>
      <c r="D538" s="22" t="str">
        <f>VLOOKUP(A538:A1142,'2. PRE-OP'!A542:N1146,14,FALSE)</f>
        <v>INVALID SCORE</v>
      </c>
      <c r="E538" s="22" t="str">
        <f>'3. POST-OP'!O542</f>
        <v>INVALID SCORE</v>
      </c>
      <c r="F538" s="22" t="str">
        <f>VLOOKUP(A538:A1142,'3. POST-OP'!A542:N1146,14,FALSE)</f>
        <v>INVALID SCORE</v>
      </c>
      <c r="G538" s="31" t="e">
        <f t="shared" si="11"/>
        <v>#VALUE!</v>
      </c>
    </row>
    <row r="539" spans="1:7" s="42" customFormat="1" ht="15.75" x14ac:dyDescent="0.2">
      <c r="A539" s="41">
        <v>532</v>
      </c>
      <c r="B539" s="22">
        <f>('2. PRE-OP'!B543)</f>
        <v>0</v>
      </c>
      <c r="C539" s="22" t="str">
        <f>'2. PRE-OP'!O543</f>
        <v>INVALID SCORE</v>
      </c>
      <c r="D539" s="22" t="str">
        <f>VLOOKUP(A539:A1143,'2. PRE-OP'!A543:N1147,14,FALSE)</f>
        <v>INVALID SCORE</v>
      </c>
      <c r="E539" s="22" t="str">
        <f>'3. POST-OP'!O543</f>
        <v>INVALID SCORE</v>
      </c>
      <c r="F539" s="22" t="str">
        <f>VLOOKUP(A539:A1143,'3. POST-OP'!A543:N1147,14,FALSE)</f>
        <v>INVALID SCORE</v>
      </c>
      <c r="G539" s="31" t="e">
        <f t="shared" si="11"/>
        <v>#VALUE!</v>
      </c>
    </row>
    <row r="540" spans="1:7" s="42" customFormat="1" ht="15.75" x14ac:dyDescent="0.2">
      <c r="A540" s="41">
        <v>533</v>
      </c>
      <c r="B540" s="22">
        <f>('2. PRE-OP'!B544)</f>
        <v>0</v>
      </c>
      <c r="C540" s="22" t="str">
        <f>'2. PRE-OP'!O544</f>
        <v>INVALID SCORE</v>
      </c>
      <c r="D540" s="22" t="str">
        <f>VLOOKUP(A540:A1144,'2. PRE-OP'!A544:N1148,14,FALSE)</f>
        <v>INVALID SCORE</v>
      </c>
      <c r="E540" s="22" t="str">
        <f>'3. POST-OP'!O544</f>
        <v>INVALID SCORE</v>
      </c>
      <c r="F540" s="22" t="str">
        <f>VLOOKUP(A540:A1144,'3. POST-OP'!A544:N1148,14,FALSE)</f>
        <v>INVALID SCORE</v>
      </c>
      <c r="G540" s="31" t="e">
        <f t="shared" si="11"/>
        <v>#VALUE!</v>
      </c>
    </row>
    <row r="541" spans="1:7" s="42" customFormat="1" ht="15.75" x14ac:dyDescent="0.2">
      <c r="A541" s="41">
        <v>534</v>
      </c>
      <c r="B541" s="22">
        <f>('2. PRE-OP'!B545)</f>
        <v>0</v>
      </c>
      <c r="C541" s="22" t="str">
        <f>'2. PRE-OP'!O545</f>
        <v>INVALID SCORE</v>
      </c>
      <c r="D541" s="22" t="str">
        <f>VLOOKUP(A541:A1145,'2. PRE-OP'!A545:N1149,14,FALSE)</f>
        <v>INVALID SCORE</v>
      </c>
      <c r="E541" s="22" t="str">
        <f>'3. POST-OP'!O545</f>
        <v>INVALID SCORE</v>
      </c>
      <c r="F541" s="22" t="str">
        <f>VLOOKUP(A541:A1145,'3. POST-OP'!A545:N1149,14,FALSE)</f>
        <v>INVALID SCORE</v>
      </c>
      <c r="G541" s="31" t="e">
        <f t="shared" si="11"/>
        <v>#VALUE!</v>
      </c>
    </row>
    <row r="542" spans="1:7" s="42" customFormat="1" ht="15.75" x14ac:dyDescent="0.2">
      <c r="A542" s="41">
        <v>535</v>
      </c>
      <c r="B542" s="22">
        <f>('2. PRE-OP'!B546)</f>
        <v>0</v>
      </c>
      <c r="C542" s="22" t="str">
        <f>'2. PRE-OP'!O546</f>
        <v>INVALID SCORE</v>
      </c>
      <c r="D542" s="22" t="str">
        <f>VLOOKUP(A542:A1146,'2. PRE-OP'!A546:N1150,14,FALSE)</f>
        <v>INVALID SCORE</v>
      </c>
      <c r="E542" s="22" t="str">
        <f>'3. POST-OP'!O546</f>
        <v>INVALID SCORE</v>
      </c>
      <c r="F542" s="22" t="str">
        <f>VLOOKUP(A542:A1146,'3. POST-OP'!A546:N1150,14,FALSE)</f>
        <v>INVALID SCORE</v>
      </c>
      <c r="G542" s="31" t="e">
        <f t="shared" si="11"/>
        <v>#VALUE!</v>
      </c>
    </row>
    <row r="543" spans="1:7" s="42" customFormat="1" ht="15.75" x14ac:dyDescent="0.2">
      <c r="A543" s="41">
        <v>536</v>
      </c>
      <c r="B543" s="22">
        <f>('2. PRE-OP'!B547)</f>
        <v>0</v>
      </c>
      <c r="C543" s="22" t="str">
        <f>'2. PRE-OP'!O547</f>
        <v>INVALID SCORE</v>
      </c>
      <c r="D543" s="22" t="str">
        <f>VLOOKUP(A543:A1147,'2. PRE-OP'!A547:N1151,14,FALSE)</f>
        <v>INVALID SCORE</v>
      </c>
      <c r="E543" s="22" t="str">
        <f>'3. POST-OP'!O547</f>
        <v>INVALID SCORE</v>
      </c>
      <c r="F543" s="22" t="str">
        <f>VLOOKUP(A543:A1147,'3. POST-OP'!A547:N1151,14,FALSE)</f>
        <v>INVALID SCORE</v>
      </c>
      <c r="G543" s="31" t="e">
        <f t="shared" si="11"/>
        <v>#VALUE!</v>
      </c>
    </row>
    <row r="544" spans="1:7" s="42" customFormat="1" ht="15.75" x14ac:dyDescent="0.2">
      <c r="A544" s="41">
        <v>537</v>
      </c>
      <c r="B544" s="22">
        <f>('2. PRE-OP'!B548)</f>
        <v>0</v>
      </c>
      <c r="C544" s="22" t="str">
        <f>'2. PRE-OP'!O548</f>
        <v>INVALID SCORE</v>
      </c>
      <c r="D544" s="22" t="str">
        <f>VLOOKUP(A544:A1148,'2. PRE-OP'!A548:N1152,14,FALSE)</f>
        <v>INVALID SCORE</v>
      </c>
      <c r="E544" s="22" t="str">
        <f>'3. POST-OP'!O548</f>
        <v>INVALID SCORE</v>
      </c>
      <c r="F544" s="22" t="str">
        <f>VLOOKUP(A544:A1148,'3. POST-OP'!A548:N1152,14,FALSE)</f>
        <v>INVALID SCORE</v>
      </c>
      <c r="G544" s="31" t="e">
        <f t="shared" si="11"/>
        <v>#VALUE!</v>
      </c>
    </row>
    <row r="545" spans="1:7" s="42" customFormat="1" ht="15.75" x14ac:dyDescent="0.2">
      <c r="A545" s="41">
        <v>538</v>
      </c>
      <c r="B545" s="22">
        <f>('2. PRE-OP'!B549)</f>
        <v>0</v>
      </c>
      <c r="C545" s="22" t="str">
        <f>'2. PRE-OP'!O549</f>
        <v>INVALID SCORE</v>
      </c>
      <c r="D545" s="22" t="str">
        <f>VLOOKUP(A545:A1149,'2. PRE-OP'!A549:N1153,14,FALSE)</f>
        <v>INVALID SCORE</v>
      </c>
      <c r="E545" s="22" t="str">
        <f>'3. POST-OP'!O549</f>
        <v>INVALID SCORE</v>
      </c>
      <c r="F545" s="22" t="str">
        <f>VLOOKUP(A545:A1149,'3. POST-OP'!A549:N1153,14,FALSE)</f>
        <v>INVALID SCORE</v>
      </c>
      <c r="G545" s="31" t="e">
        <f t="shared" si="11"/>
        <v>#VALUE!</v>
      </c>
    </row>
    <row r="546" spans="1:7" s="42" customFormat="1" ht="15.75" x14ac:dyDescent="0.2">
      <c r="A546" s="41">
        <v>539</v>
      </c>
      <c r="B546" s="22">
        <f>('2. PRE-OP'!B550)</f>
        <v>0</v>
      </c>
      <c r="C546" s="22" t="str">
        <f>'2. PRE-OP'!O550</f>
        <v>INVALID SCORE</v>
      </c>
      <c r="D546" s="22" t="str">
        <f>VLOOKUP(A546:A1150,'2. PRE-OP'!A550:N1154,14,FALSE)</f>
        <v>INVALID SCORE</v>
      </c>
      <c r="E546" s="22" t="str">
        <f>'3. POST-OP'!O550</f>
        <v>INVALID SCORE</v>
      </c>
      <c r="F546" s="22" t="str">
        <f>VLOOKUP(A546:A1150,'3. POST-OP'!A550:N1154,14,FALSE)</f>
        <v>INVALID SCORE</v>
      </c>
      <c r="G546" s="31" t="e">
        <f t="shared" si="11"/>
        <v>#VALUE!</v>
      </c>
    </row>
    <row r="547" spans="1:7" s="42" customFormat="1" ht="15.75" x14ac:dyDescent="0.2">
      <c r="A547" s="41">
        <v>540</v>
      </c>
      <c r="B547" s="22">
        <f>('2. PRE-OP'!B551)</f>
        <v>0</v>
      </c>
      <c r="C547" s="22" t="str">
        <f>'2. PRE-OP'!O551</f>
        <v>INVALID SCORE</v>
      </c>
      <c r="D547" s="22" t="str">
        <f>VLOOKUP(A547:A1151,'2. PRE-OP'!A551:N1155,14,FALSE)</f>
        <v>INVALID SCORE</v>
      </c>
      <c r="E547" s="22" t="str">
        <f>'3. POST-OP'!O551</f>
        <v>INVALID SCORE</v>
      </c>
      <c r="F547" s="22" t="str">
        <f>VLOOKUP(A547:A1151,'3. POST-OP'!A551:N1155,14,FALSE)</f>
        <v>INVALID SCORE</v>
      </c>
      <c r="G547" s="31" t="e">
        <f t="shared" si="11"/>
        <v>#VALUE!</v>
      </c>
    </row>
    <row r="548" spans="1:7" s="42" customFormat="1" ht="15.75" x14ac:dyDescent="0.2">
      <c r="A548" s="41">
        <v>541</v>
      </c>
      <c r="B548" s="22">
        <f>('2. PRE-OP'!B552)</f>
        <v>0</v>
      </c>
      <c r="C548" s="22" t="str">
        <f>'2. PRE-OP'!O552</f>
        <v>INVALID SCORE</v>
      </c>
      <c r="D548" s="22" t="str">
        <f>VLOOKUP(A548:A1152,'2. PRE-OP'!A552:N1156,14,FALSE)</f>
        <v>INVALID SCORE</v>
      </c>
      <c r="E548" s="22" t="str">
        <f>'3. POST-OP'!O552</f>
        <v>INVALID SCORE</v>
      </c>
      <c r="F548" s="22" t="str">
        <f>VLOOKUP(A548:A1152,'3. POST-OP'!A552:N1156,14,FALSE)</f>
        <v>INVALID SCORE</v>
      </c>
      <c r="G548" s="31" t="e">
        <f t="shared" si="11"/>
        <v>#VALUE!</v>
      </c>
    </row>
    <row r="549" spans="1:7" s="42" customFormat="1" ht="15.75" x14ac:dyDescent="0.2">
      <c r="A549" s="41">
        <v>542</v>
      </c>
      <c r="B549" s="22">
        <f>('2. PRE-OP'!B553)</f>
        <v>0</v>
      </c>
      <c r="C549" s="22" t="str">
        <f>'2. PRE-OP'!O553</f>
        <v>INVALID SCORE</v>
      </c>
      <c r="D549" s="22" t="str">
        <f>VLOOKUP(A549:A1153,'2. PRE-OP'!A553:N1157,14,FALSE)</f>
        <v>INVALID SCORE</v>
      </c>
      <c r="E549" s="22" t="str">
        <f>'3. POST-OP'!O553</f>
        <v>INVALID SCORE</v>
      </c>
      <c r="F549" s="22" t="str">
        <f>VLOOKUP(A549:A1153,'3. POST-OP'!A553:N1157,14,FALSE)</f>
        <v>INVALID SCORE</v>
      </c>
      <c r="G549" s="31" t="e">
        <f t="shared" si="11"/>
        <v>#VALUE!</v>
      </c>
    </row>
    <row r="550" spans="1:7" s="42" customFormat="1" ht="15.75" x14ac:dyDescent="0.2">
      <c r="A550" s="41">
        <v>543</v>
      </c>
      <c r="B550" s="22">
        <f>('2. PRE-OP'!B554)</f>
        <v>0</v>
      </c>
      <c r="C550" s="22" t="str">
        <f>'2. PRE-OP'!O554</f>
        <v>INVALID SCORE</v>
      </c>
      <c r="D550" s="22" t="str">
        <f>VLOOKUP(A550:A1154,'2. PRE-OP'!A554:N1158,14,FALSE)</f>
        <v>INVALID SCORE</v>
      </c>
      <c r="E550" s="22" t="str">
        <f>'3. POST-OP'!O554</f>
        <v>INVALID SCORE</v>
      </c>
      <c r="F550" s="22" t="str">
        <f>VLOOKUP(A550:A1154,'3. POST-OP'!A554:N1158,14,FALSE)</f>
        <v>INVALID SCORE</v>
      </c>
      <c r="G550" s="31" t="e">
        <f t="shared" si="11"/>
        <v>#VALUE!</v>
      </c>
    </row>
    <row r="551" spans="1:7" s="42" customFormat="1" ht="15.75" x14ac:dyDescent="0.2">
      <c r="A551" s="41">
        <v>544</v>
      </c>
      <c r="B551" s="22">
        <f>('2. PRE-OP'!B555)</f>
        <v>0</v>
      </c>
      <c r="C551" s="22" t="str">
        <f>'2. PRE-OP'!O555</f>
        <v>INVALID SCORE</v>
      </c>
      <c r="D551" s="22" t="str">
        <f>VLOOKUP(A551:A1155,'2. PRE-OP'!A555:N1159,14,FALSE)</f>
        <v>INVALID SCORE</v>
      </c>
      <c r="E551" s="22" t="str">
        <f>'3. POST-OP'!O555</f>
        <v>INVALID SCORE</v>
      </c>
      <c r="F551" s="22" t="str">
        <f>VLOOKUP(A551:A1155,'3. POST-OP'!A555:N1159,14,FALSE)</f>
        <v>INVALID SCORE</v>
      </c>
      <c r="G551" s="31" t="e">
        <f t="shared" si="11"/>
        <v>#VALUE!</v>
      </c>
    </row>
    <row r="552" spans="1:7" s="42" customFormat="1" ht="15.75" x14ac:dyDescent="0.2">
      <c r="A552" s="41">
        <v>545</v>
      </c>
      <c r="B552" s="22">
        <f>('2. PRE-OP'!B556)</f>
        <v>0</v>
      </c>
      <c r="C552" s="22" t="str">
        <f>'2. PRE-OP'!O556</f>
        <v>INVALID SCORE</v>
      </c>
      <c r="D552" s="22" t="str">
        <f>VLOOKUP(A552:A1156,'2. PRE-OP'!A556:N1160,14,FALSE)</f>
        <v>INVALID SCORE</v>
      </c>
      <c r="E552" s="22" t="str">
        <f>'3. POST-OP'!O556</f>
        <v>INVALID SCORE</v>
      </c>
      <c r="F552" s="22" t="str">
        <f>VLOOKUP(A552:A1156,'3. POST-OP'!A556:N1160,14,FALSE)</f>
        <v>INVALID SCORE</v>
      </c>
      <c r="G552" s="31" t="e">
        <f t="shared" si="11"/>
        <v>#VALUE!</v>
      </c>
    </row>
    <row r="553" spans="1:7" s="42" customFormat="1" ht="15.75" x14ac:dyDescent="0.2">
      <c r="A553" s="41">
        <v>546</v>
      </c>
      <c r="B553" s="22">
        <f>('2. PRE-OP'!B557)</f>
        <v>0</v>
      </c>
      <c r="C553" s="22" t="str">
        <f>'2. PRE-OP'!O557</f>
        <v>INVALID SCORE</v>
      </c>
      <c r="D553" s="22" t="str">
        <f>VLOOKUP(A553:A1157,'2. PRE-OP'!A557:N1161,14,FALSE)</f>
        <v>INVALID SCORE</v>
      </c>
      <c r="E553" s="22" t="str">
        <f>'3. POST-OP'!O557</f>
        <v>INVALID SCORE</v>
      </c>
      <c r="F553" s="22" t="str">
        <f>VLOOKUP(A553:A1157,'3. POST-OP'!A557:N1161,14,FALSE)</f>
        <v>INVALID SCORE</v>
      </c>
      <c r="G553" s="31" t="e">
        <f t="shared" si="11"/>
        <v>#VALUE!</v>
      </c>
    </row>
    <row r="554" spans="1:7" s="42" customFormat="1" ht="15.75" x14ac:dyDescent="0.2">
      <c r="A554" s="41">
        <v>547</v>
      </c>
      <c r="B554" s="22">
        <f>('2. PRE-OP'!B558)</f>
        <v>0</v>
      </c>
      <c r="C554" s="22" t="str">
        <f>'2. PRE-OP'!O558</f>
        <v>INVALID SCORE</v>
      </c>
      <c r="D554" s="22" t="str">
        <f>VLOOKUP(A554:A1158,'2. PRE-OP'!A558:N1162,14,FALSE)</f>
        <v>INVALID SCORE</v>
      </c>
      <c r="E554" s="22" t="str">
        <f>'3. POST-OP'!O558</f>
        <v>INVALID SCORE</v>
      </c>
      <c r="F554" s="22" t="str">
        <f>VLOOKUP(A554:A1158,'3. POST-OP'!A558:N1162,14,FALSE)</f>
        <v>INVALID SCORE</v>
      </c>
      <c r="G554" s="31" t="e">
        <f t="shared" si="11"/>
        <v>#VALUE!</v>
      </c>
    </row>
    <row r="555" spans="1:7" s="42" customFormat="1" ht="15.75" x14ac:dyDescent="0.2">
      <c r="A555" s="41">
        <v>548</v>
      </c>
      <c r="B555" s="22">
        <f>('2. PRE-OP'!B559)</f>
        <v>0</v>
      </c>
      <c r="C555" s="22" t="str">
        <f>'2. PRE-OP'!O559</f>
        <v>INVALID SCORE</v>
      </c>
      <c r="D555" s="22" t="str">
        <f>VLOOKUP(A555:A1159,'2. PRE-OP'!A559:N1163,14,FALSE)</f>
        <v>INVALID SCORE</v>
      </c>
      <c r="E555" s="22" t="str">
        <f>'3. POST-OP'!O559</f>
        <v>INVALID SCORE</v>
      </c>
      <c r="F555" s="22" t="str">
        <f>VLOOKUP(A555:A1159,'3. POST-OP'!A559:N1163,14,FALSE)</f>
        <v>INVALID SCORE</v>
      </c>
      <c r="G555" s="31" t="e">
        <f t="shared" si="11"/>
        <v>#VALUE!</v>
      </c>
    </row>
    <row r="556" spans="1:7" s="42" customFormat="1" ht="15.75" x14ac:dyDescent="0.2">
      <c r="A556" s="41">
        <v>549</v>
      </c>
      <c r="B556" s="22">
        <f>('2. PRE-OP'!B560)</f>
        <v>0</v>
      </c>
      <c r="C556" s="22" t="str">
        <f>'2. PRE-OP'!O560</f>
        <v>INVALID SCORE</v>
      </c>
      <c r="D556" s="22" t="str">
        <f>VLOOKUP(A556:A1160,'2. PRE-OP'!A560:N1164,14,FALSE)</f>
        <v>INVALID SCORE</v>
      </c>
      <c r="E556" s="22" t="str">
        <f>'3. POST-OP'!O560</f>
        <v>INVALID SCORE</v>
      </c>
      <c r="F556" s="22" t="str">
        <f>VLOOKUP(A556:A1160,'3. POST-OP'!A560:N1164,14,FALSE)</f>
        <v>INVALID SCORE</v>
      </c>
      <c r="G556" s="31" t="e">
        <f t="shared" si="11"/>
        <v>#VALUE!</v>
      </c>
    </row>
    <row r="557" spans="1:7" s="42" customFormat="1" ht="15.75" x14ac:dyDescent="0.2">
      <c r="A557" s="41">
        <v>550</v>
      </c>
      <c r="B557" s="22">
        <f>('2. PRE-OP'!B561)</f>
        <v>0</v>
      </c>
      <c r="C557" s="22" t="str">
        <f>'2. PRE-OP'!O561</f>
        <v>INVALID SCORE</v>
      </c>
      <c r="D557" s="22" t="str">
        <f>VLOOKUP(A557:A1161,'2. PRE-OP'!A561:N1165,14,FALSE)</f>
        <v>INVALID SCORE</v>
      </c>
      <c r="E557" s="22" t="str">
        <f>'3. POST-OP'!O561</f>
        <v>INVALID SCORE</v>
      </c>
      <c r="F557" s="22" t="str">
        <f>VLOOKUP(A557:A1161,'3. POST-OP'!A561:N1165,14,FALSE)</f>
        <v>INVALID SCORE</v>
      </c>
      <c r="G557" s="31" t="e">
        <f t="shared" si="11"/>
        <v>#VALUE!</v>
      </c>
    </row>
    <row r="558" spans="1:7" s="42" customFormat="1" ht="15.75" x14ac:dyDescent="0.2">
      <c r="A558" s="41">
        <v>551</v>
      </c>
      <c r="B558" s="22">
        <f>('2. PRE-OP'!B562)</f>
        <v>0</v>
      </c>
      <c r="C558" s="22" t="str">
        <f>'2. PRE-OP'!O562</f>
        <v>INVALID SCORE</v>
      </c>
      <c r="D558" s="22" t="str">
        <f>VLOOKUP(A558:A1162,'2. PRE-OP'!A562:N1166,14,FALSE)</f>
        <v>INVALID SCORE</v>
      </c>
      <c r="E558" s="22" t="str">
        <f>'3. POST-OP'!O562</f>
        <v>INVALID SCORE</v>
      </c>
      <c r="F558" s="22" t="str">
        <f>VLOOKUP(A558:A1162,'3. POST-OP'!A562:N1166,14,FALSE)</f>
        <v>INVALID SCORE</v>
      </c>
      <c r="G558" s="31" t="e">
        <f t="shared" si="11"/>
        <v>#VALUE!</v>
      </c>
    </row>
    <row r="559" spans="1:7" s="42" customFormat="1" ht="15.75" x14ac:dyDescent="0.2">
      <c r="A559" s="41">
        <v>552</v>
      </c>
      <c r="B559" s="22">
        <f>('2. PRE-OP'!B563)</f>
        <v>0</v>
      </c>
      <c r="C559" s="22" t="str">
        <f>'2. PRE-OP'!O563</f>
        <v>INVALID SCORE</v>
      </c>
      <c r="D559" s="22" t="str">
        <f>VLOOKUP(A559:A1163,'2. PRE-OP'!A563:N1167,14,FALSE)</f>
        <v>INVALID SCORE</v>
      </c>
      <c r="E559" s="22" t="str">
        <f>'3. POST-OP'!O563</f>
        <v>INVALID SCORE</v>
      </c>
      <c r="F559" s="22" t="str">
        <f>VLOOKUP(A559:A1163,'3. POST-OP'!A563:N1167,14,FALSE)</f>
        <v>INVALID SCORE</v>
      </c>
      <c r="G559" s="31" t="e">
        <f t="shared" si="11"/>
        <v>#VALUE!</v>
      </c>
    </row>
    <row r="560" spans="1:7" s="42" customFormat="1" ht="15.75" x14ac:dyDescent="0.2">
      <c r="A560" s="41">
        <v>553</v>
      </c>
      <c r="B560" s="22">
        <f>('2. PRE-OP'!B564)</f>
        <v>0</v>
      </c>
      <c r="C560" s="22" t="str">
        <f>'2. PRE-OP'!O564</f>
        <v>INVALID SCORE</v>
      </c>
      <c r="D560" s="22" t="str">
        <f>VLOOKUP(A560:A1164,'2. PRE-OP'!A564:N1168,14,FALSE)</f>
        <v>INVALID SCORE</v>
      </c>
      <c r="E560" s="22" t="str">
        <f>'3. POST-OP'!O564</f>
        <v>INVALID SCORE</v>
      </c>
      <c r="F560" s="22" t="str">
        <f>VLOOKUP(A560:A1164,'3. POST-OP'!A564:N1168,14,FALSE)</f>
        <v>INVALID SCORE</v>
      </c>
      <c r="G560" s="31" t="e">
        <f t="shared" si="11"/>
        <v>#VALUE!</v>
      </c>
    </row>
    <row r="561" spans="1:7" s="42" customFormat="1" ht="15.75" x14ac:dyDescent="0.2">
      <c r="A561" s="41">
        <v>554</v>
      </c>
      <c r="B561" s="22">
        <f>('2. PRE-OP'!B565)</f>
        <v>0</v>
      </c>
      <c r="C561" s="22" t="str">
        <f>'2. PRE-OP'!O565</f>
        <v>INVALID SCORE</v>
      </c>
      <c r="D561" s="22" t="str">
        <f>VLOOKUP(A561:A1165,'2. PRE-OP'!A565:N1169,14,FALSE)</f>
        <v>INVALID SCORE</v>
      </c>
      <c r="E561" s="22" t="str">
        <f>'3. POST-OP'!O565</f>
        <v>INVALID SCORE</v>
      </c>
      <c r="F561" s="22" t="str">
        <f>VLOOKUP(A561:A1165,'3. POST-OP'!A565:N1169,14,FALSE)</f>
        <v>INVALID SCORE</v>
      </c>
      <c r="G561" s="31" t="e">
        <f t="shared" si="11"/>
        <v>#VALUE!</v>
      </c>
    </row>
    <row r="562" spans="1:7" s="42" customFormat="1" ht="15.75" x14ac:dyDescent="0.2">
      <c r="A562" s="41">
        <v>555</v>
      </c>
      <c r="B562" s="22">
        <f>('2. PRE-OP'!B566)</f>
        <v>0</v>
      </c>
      <c r="C562" s="22" t="str">
        <f>'2. PRE-OP'!O566</f>
        <v>INVALID SCORE</v>
      </c>
      <c r="D562" s="22" t="str">
        <f>VLOOKUP(A562:A1166,'2. PRE-OP'!A566:N1170,14,FALSE)</f>
        <v>INVALID SCORE</v>
      </c>
      <c r="E562" s="22" t="str">
        <f>'3. POST-OP'!O566</f>
        <v>INVALID SCORE</v>
      </c>
      <c r="F562" s="22" t="str">
        <f>VLOOKUP(A562:A1166,'3. POST-OP'!A566:N1170,14,FALSE)</f>
        <v>INVALID SCORE</v>
      </c>
      <c r="G562" s="31" t="e">
        <f t="shared" si="11"/>
        <v>#VALUE!</v>
      </c>
    </row>
    <row r="563" spans="1:7" s="42" customFormat="1" ht="15.75" x14ac:dyDescent="0.2">
      <c r="A563" s="41">
        <v>556</v>
      </c>
      <c r="B563" s="22">
        <f>('2. PRE-OP'!B567)</f>
        <v>0</v>
      </c>
      <c r="C563" s="22" t="str">
        <f>'2. PRE-OP'!O567</f>
        <v>INVALID SCORE</v>
      </c>
      <c r="D563" s="22" t="str">
        <f>VLOOKUP(A563:A1167,'2. PRE-OP'!A567:N1171,14,FALSE)</f>
        <v>INVALID SCORE</v>
      </c>
      <c r="E563" s="22" t="str">
        <f>'3. POST-OP'!O567</f>
        <v>INVALID SCORE</v>
      </c>
      <c r="F563" s="22" t="str">
        <f>VLOOKUP(A563:A1167,'3. POST-OP'!A567:N1171,14,FALSE)</f>
        <v>INVALID SCORE</v>
      </c>
      <c r="G563" s="31" t="e">
        <f t="shared" si="11"/>
        <v>#VALUE!</v>
      </c>
    </row>
    <row r="564" spans="1:7" s="42" customFormat="1" ht="15.75" x14ac:dyDescent="0.2">
      <c r="A564" s="41">
        <v>557</v>
      </c>
      <c r="B564" s="22">
        <f>('2. PRE-OP'!B568)</f>
        <v>0</v>
      </c>
      <c r="C564" s="22" t="str">
        <f>'2. PRE-OP'!O568</f>
        <v>INVALID SCORE</v>
      </c>
      <c r="D564" s="22" t="str">
        <f>VLOOKUP(A564:A1168,'2. PRE-OP'!A568:N1172,14,FALSE)</f>
        <v>INVALID SCORE</v>
      </c>
      <c r="E564" s="22" t="str">
        <f>'3. POST-OP'!O568</f>
        <v>INVALID SCORE</v>
      </c>
      <c r="F564" s="22" t="str">
        <f>VLOOKUP(A564:A1168,'3. POST-OP'!A568:N1172,14,FALSE)</f>
        <v>INVALID SCORE</v>
      </c>
      <c r="G564" s="31" t="e">
        <f t="shared" si="11"/>
        <v>#VALUE!</v>
      </c>
    </row>
    <row r="565" spans="1:7" s="42" customFormat="1" ht="15.75" x14ac:dyDescent="0.2">
      <c r="A565" s="41">
        <v>558</v>
      </c>
      <c r="B565" s="22">
        <f>('2. PRE-OP'!B569)</f>
        <v>0</v>
      </c>
      <c r="C565" s="22" t="str">
        <f>'2. PRE-OP'!O569</f>
        <v>INVALID SCORE</v>
      </c>
      <c r="D565" s="22" t="str">
        <f>VLOOKUP(A565:A1169,'2. PRE-OP'!A569:N1173,14,FALSE)</f>
        <v>INVALID SCORE</v>
      </c>
      <c r="E565" s="22" t="str">
        <f>'3. POST-OP'!O569</f>
        <v>INVALID SCORE</v>
      </c>
      <c r="F565" s="22" t="str">
        <f>VLOOKUP(A565:A1169,'3. POST-OP'!A569:N1173,14,FALSE)</f>
        <v>INVALID SCORE</v>
      </c>
      <c r="G565" s="31" t="e">
        <f t="shared" si="11"/>
        <v>#VALUE!</v>
      </c>
    </row>
    <row r="566" spans="1:7" s="42" customFormat="1" ht="15.75" x14ac:dyDescent="0.2">
      <c r="A566" s="41">
        <v>559</v>
      </c>
      <c r="B566" s="22">
        <f>('2. PRE-OP'!B570)</f>
        <v>0</v>
      </c>
      <c r="C566" s="22" t="str">
        <f>'2. PRE-OP'!O570</f>
        <v>INVALID SCORE</v>
      </c>
      <c r="D566" s="22" t="str">
        <f>VLOOKUP(A566:A1170,'2. PRE-OP'!A570:N1174,14,FALSE)</f>
        <v>INVALID SCORE</v>
      </c>
      <c r="E566" s="22" t="str">
        <f>'3. POST-OP'!O570</f>
        <v>INVALID SCORE</v>
      </c>
      <c r="F566" s="22" t="str">
        <f>VLOOKUP(A566:A1170,'3. POST-OP'!A570:N1174,14,FALSE)</f>
        <v>INVALID SCORE</v>
      </c>
      <c r="G566" s="31" t="e">
        <f t="shared" si="11"/>
        <v>#VALUE!</v>
      </c>
    </row>
    <row r="567" spans="1:7" s="42" customFormat="1" ht="15.75" x14ac:dyDescent="0.2">
      <c r="A567" s="41">
        <v>560</v>
      </c>
      <c r="B567" s="22">
        <f>('2. PRE-OP'!B571)</f>
        <v>0</v>
      </c>
      <c r="C567" s="22" t="str">
        <f>'2. PRE-OP'!O571</f>
        <v>INVALID SCORE</v>
      </c>
      <c r="D567" s="22" t="str">
        <f>VLOOKUP(A567:A1171,'2. PRE-OP'!A571:N1175,14,FALSE)</f>
        <v>INVALID SCORE</v>
      </c>
      <c r="E567" s="22" t="str">
        <f>'3. POST-OP'!O571</f>
        <v>INVALID SCORE</v>
      </c>
      <c r="F567" s="22" t="str">
        <f>VLOOKUP(A567:A1171,'3. POST-OP'!A571:N1175,14,FALSE)</f>
        <v>INVALID SCORE</v>
      </c>
      <c r="G567" s="31" t="e">
        <f t="shared" si="11"/>
        <v>#VALUE!</v>
      </c>
    </row>
    <row r="568" spans="1:7" s="42" customFormat="1" ht="15.75" x14ac:dyDescent="0.2">
      <c r="A568" s="41">
        <v>561</v>
      </c>
      <c r="B568" s="22">
        <f>('2. PRE-OP'!B572)</f>
        <v>0</v>
      </c>
      <c r="C568" s="22" t="str">
        <f>'2. PRE-OP'!O572</f>
        <v>INVALID SCORE</v>
      </c>
      <c r="D568" s="22" t="str">
        <f>VLOOKUP(A568:A1172,'2. PRE-OP'!A572:N1176,14,FALSE)</f>
        <v>INVALID SCORE</v>
      </c>
      <c r="E568" s="22" t="str">
        <f>'3. POST-OP'!O572</f>
        <v>INVALID SCORE</v>
      </c>
      <c r="F568" s="22" t="str">
        <f>VLOOKUP(A568:A1172,'3. POST-OP'!A572:N1176,14,FALSE)</f>
        <v>INVALID SCORE</v>
      </c>
      <c r="G568" s="31" t="e">
        <f t="shared" si="11"/>
        <v>#VALUE!</v>
      </c>
    </row>
    <row r="569" spans="1:7" s="42" customFormat="1" ht="15.75" x14ac:dyDescent="0.2">
      <c r="A569" s="41">
        <v>562</v>
      </c>
      <c r="B569" s="22">
        <f>('2. PRE-OP'!B573)</f>
        <v>0</v>
      </c>
      <c r="C569" s="22" t="str">
        <f>'2. PRE-OP'!O573</f>
        <v>INVALID SCORE</v>
      </c>
      <c r="D569" s="22" t="str">
        <f>VLOOKUP(A569:A1173,'2. PRE-OP'!A573:N1177,14,FALSE)</f>
        <v>INVALID SCORE</v>
      </c>
      <c r="E569" s="22" t="str">
        <f>'3. POST-OP'!O573</f>
        <v>INVALID SCORE</v>
      </c>
      <c r="F569" s="22" t="str">
        <f>VLOOKUP(A569:A1173,'3. POST-OP'!A573:N1177,14,FALSE)</f>
        <v>INVALID SCORE</v>
      </c>
      <c r="G569" s="31" t="e">
        <f t="shared" si="11"/>
        <v>#VALUE!</v>
      </c>
    </row>
    <row r="570" spans="1:7" s="42" customFormat="1" ht="15.75" x14ac:dyDescent="0.2">
      <c r="A570" s="41">
        <v>563</v>
      </c>
      <c r="B570" s="22">
        <f>('2. PRE-OP'!B574)</f>
        <v>0</v>
      </c>
      <c r="C570" s="22" t="str">
        <f>'2. PRE-OP'!O574</f>
        <v>INVALID SCORE</v>
      </c>
      <c r="D570" s="22" t="str">
        <f>VLOOKUP(A570:A1174,'2. PRE-OP'!A574:N1178,14,FALSE)</f>
        <v>INVALID SCORE</v>
      </c>
      <c r="E570" s="22" t="str">
        <f>'3. POST-OP'!O574</f>
        <v>INVALID SCORE</v>
      </c>
      <c r="F570" s="22" t="str">
        <f>VLOOKUP(A570:A1174,'3. POST-OP'!A574:N1178,14,FALSE)</f>
        <v>INVALID SCORE</v>
      </c>
      <c r="G570" s="31" t="e">
        <f t="shared" si="11"/>
        <v>#VALUE!</v>
      </c>
    </row>
    <row r="571" spans="1:7" s="42" customFormat="1" ht="15.75" x14ac:dyDescent="0.2">
      <c r="A571" s="41">
        <v>564</v>
      </c>
      <c r="B571" s="22">
        <f>('2. PRE-OP'!B575)</f>
        <v>0</v>
      </c>
      <c r="C571" s="22" t="str">
        <f>'2. PRE-OP'!O575</f>
        <v>INVALID SCORE</v>
      </c>
      <c r="D571" s="22" t="str">
        <f>VLOOKUP(A571:A1175,'2. PRE-OP'!A575:N1179,14,FALSE)</f>
        <v>INVALID SCORE</v>
      </c>
      <c r="E571" s="22" t="str">
        <f>'3. POST-OP'!O575</f>
        <v>INVALID SCORE</v>
      </c>
      <c r="F571" s="22" t="str">
        <f>VLOOKUP(A571:A1175,'3. POST-OP'!A575:N1179,14,FALSE)</f>
        <v>INVALID SCORE</v>
      </c>
      <c r="G571" s="31" t="e">
        <f t="shared" si="11"/>
        <v>#VALUE!</v>
      </c>
    </row>
    <row r="572" spans="1:7" s="42" customFormat="1" ht="15.75" x14ac:dyDescent="0.2">
      <c r="A572" s="41">
        <v>565</v>
      </c>
      <c r="B572" s="22">
        <f>('2. PRE-OP'!B576)</f>
        <v>0</v>
      </c>
      <c r="C572" s="22" t="str">
        <f>'2. PRE-OP'!O576</f>
        <v>INVALID SCORE</v>
      </c>
      <c r="D572" s="22" t="str">
        <f>VLOOKUP(A572:A1176,'2. PRE-OP'!A576:N1180,14,FALSE)</f>
        <v>INVALID SCORE</v>
      </c>
      <c r="E572" s="22" t="str">
        <f>'3. POST-OP'!O576</f>
        <v>INVALID SCORE</v>
      </c>
      <c r="F572" s="22" t="str">
        <f>VLOOKUP(A572:A1176,'3. POST-OP'!A576:N1180,14,FALSE)</f>
        <v>INVALID SCORE</v>
      </c>
      <c r="G572" s="31" t="e">
        <f t="shared" si="11"/>
        <v>#VALUE!</v>
      </c>
    </row>
    <row r="573" spans="1:7" s="42" customFormat="1" ht="15.75" x14ac:dyDescent="0.2">
      <c r="A573" s="41">
        <v>566</v>
      </c>
      <c r="B573" s="22">
        <f>('2. PRE-OP'!B577)</f>
        <v>0</v>
      </c>
      <c r="C573" s="22" t="str">
        <f>'2. PRE-OP'!O577</f>
        <v>INVALID SCORE</v>
      </c>
      <c r="D573" s="22" t="str">
        <f>VLOOKUP(A573:A1177,'2. PRE-OP'!A577:N1181,14,FALSE)</f>
        <v>INVALID SCORE</v>
      </c>
      <c r="E573" s="22" t="str">
        <f>'3. POST-OP'!O577</f>
        <v>INVALID SCORE</v>
      </c>
      <c r="F573" s="22" t="str">
        <f>VLOOKUP(A573:A1177,'3. POST-OP'!A577:N1181,14,FALSE)</f>
        <v>INVALID SCORE</v>
      </c>
      <c r="G573" s="31" t="e">
        <f t="shared" si="11"/>
        <v>#VALUE!</v>
      </c>
    </row>
    <row r="574" spans="1:7" s="42" customFormat="1" ht="15.75" x14ac:dyDescent="0.2">
      <c r="A574" s="41">
        <v>567</v>
      </c>
      <c r="B574" s="22">
        <f>('2. PRE-OP'!B578)</f>
        <v>0</v>
      </c>
      <c r="C574" s="22" t="str">
        <f>'2. PRE-OP'!O578</f>
        <v>INVALID SCORE</v>
      </c>
      <c r="D574" s="22" t="str">
        <f>VLOOKUP(A574:A1178,'2. PRE-OP'!A578:N1182,14,FALSE)</f>
        <v>INVALID SCORE</v>
      </c>
      <c r="E574" s="22" t="str">
        <f>'3. POST-OP'!O578</f>
        <v>INVALID SCORE</v>
      </c>
      <c r="F574" s="22" t="str">
        <f>VLOOKUP(A574:A1178,'3. POST-OP'!A578:N1182,14,FALSE)</f>
        <v>INVALID SCORE</v>
      </c>
      <c r="G574" s="31" t="e">
        <f t="shared" si="11"/>
        <v>#VALUE!</v>
      </c>
    </row>
    <row r="575" spans="1:7" s="42" customFormat="1" ht="15.75" x14ac:dyDescent="0.2">
      <c r="A575" s="41">
        <v>568</v>
      </c>
      <c r="B575" s="22">
        <f>('2. PRE-OP'!B579)</f>
        <v>0</v>
      </c>
      <c r="C575" s="22" t="str">
        <f>'2. PRE-OP'!O579</f>
        <v>INVALID SCORE</v>
      </c>
      <c r="D575" s="22" t="str">
        <f>VLOOKUP(A575:A1179,'2. PRE-OP'!A579:N1183,14,FALSE)</f>
        <v>INVALID SCORE</v>
      </c>
      <c r="E575" s="22" t="str">
        <f>'3. POST-OP'!O579</f>
        <v>INVALID SCORE</v>
      </c>
      <c r="F575" s="22" t="str">
        <f>VLOOKUP(A575:A1179,'3. POST-OP'!A579:N1183,14,FALSE)</f>
        <v>INVALID SCORE</v>
      </c>
      <c r="G575" s="31" t="e">
        <f t="shared" si="11"/>
        <v>#VALUE!</v>
      </c>
    </row>
    <row r="576" spans="1:7" s="42" customFormat="1" ht="15.75" x14ac:dyDescent="0.2">
      <c r="A576" s="41">
        <v>569</v>
      </c>
      <c r="B576" s="22">
        <f>('2. PRE-OP'!B580)</f>
        <v>0</v>
      </c>
      <c r="C576" s="22" t="str">
        <f>'2. PRE-OP'!O580</f>
        <v>INVALID SCORE</v>
      </c>
      <c r="D576" s="22" t="str">
        <f>VLOOKUP(A576:A1180,'2. PRE-OP'!A580:N1184,14,FALSE)</f>
        <v>INVALID SCORE</v>
      </c>
      <c r="E576" s="22" t="str">
        <f>'3. POST-OP'!O580</f>
        <v>INVALID SCORE</v>
      </c>
      <c r="F576" s="22" t="str">
        <f>VLOOKUP(A576:A1180,'3. POST-OP'!A580:N1184,14,FALSE)</f>
        <v>INVALID SCORE</v>
      </c>
      <c r="G576" s="31" t="e">
        <f t="shared" si="11"/>
        <v>#VALUE!</v>
      </c>
    </row>
    <row r="577" spans="1:7" s="42" customFormat="1" ht="15.75" x14ac:dyDescent="0.2">
      <c r="A577" s="41">
        <v>570</v>
      </c>
      <c r="B577" s="22">
        <f>('2. PRE-OP'!B581)</f>
        <v>0</v>
      </c>
      <c r="C577" s="22" t="str">
        <f>'2. PRE-OP'!O581</f>
        <v>INVALID SCORE</v>
      </c>
      <c r="D577" s="22" t="str">
        <f>VLOOKUP(A577:A1181,'2. PRE-OP'!A581:N1185,14,FALSE)</f>
        <v>INVALID SCORE</v>
      </c>
      <c r="E577" s="22" t="str">
        <f>'3. POST-OP'!O581</f>
        <v>INVALID SCORE</v>
      </c>
      <c r="F577" s="22" t="str">
        <f>VLOOKUP(A577:A1181,'3. POST-OP'!A581:N1185,14,FALSE)</f>
        <v>INVALID SCORE</v>
      </c>
      <c r="G577" s="31" t="e">
        <f t="shared" si="11"/>
        <v>#VALUE!</v>
      </c>
    </row>
    <row r="578" spans="1:7" s="42" customFormat="1" ht="15.75" x14ac:dyDescent="0.2">
      <c r="A578" s="41">
        <v>571</v>
      </c>
      <c r="B578" s="22">
        <f>('2. PRE-OP'!B582)</f>
        <v>0</v>
      </c>
      <c r="C578" s="22" t="str">
        <f>'2. PRE-OP'!O582</f>
        <v>INVALID SCORE</v>
      </c>
      <c r="D578" s="22" t="str">
        <f>VLOOKUP(A578:A1182,'2. PRE-OP'!A582:N1186,14,FALSE)</f>
        <v>INVALID SCORE</v>
      </c>
      <c r="E578" s="22" t="str">
        <f>'3. POST-OP'!O582</f>
        <v>INVALID SCORE</v>
      </c>
      <c r="F578" s="22" t="str">
        <f>VLOOKUP(A578:A1182,'3. POST-OP'!A582:N1186,14,FALSE)</f>
        <v>INVALID SCORE</v>
      </c>
      <c r="G578" s="31" t="e">
        <f t="shared" si="11"/>
        <v>#VALUE!</v>
      </c>
    </row>
    <row r="579" spans="1:7" s="42" customFormat="1" ht="15.75" x14ac:dyDescent="0.2">
      <c r="A579" s="41">
        <v>572</v>
      </c>
      <c r="B579" s="22">
        <f>('2. PRE-OP'!B583)</f>
        <v>0</v>
      </c>
      <c r="C579" s="22" t="str">
        <f>'2. PRE-OP'!O583</f>
        <v>INVALID SCORE</v>
      </c>
      <c r="D579" s="22" t="str">
        <f>VLOOKUP(A579:A1183,'2. PRE-OP'!A583:N1187,14,FALSE)</f>
        <v>INVALID SCORE</v>
      </c>
      <c r="E579" s="22" t="str">
        <f>'3. POST-OP'!O583</f>
        <v>INVALID SCORE</v>
      </c>
      <c r="F579" s="22" t="str">
        <f>VLOOKUP(A579:A1183,'3. POST-OP'!A583:N1187,14,FALSE)</f>
        <v>INVALID SCORE</v>
      </c>
      <c r="G579" s="31" t="e">
        <f t="shared" si="11"/>
        <v>#VALUE!</v>
      </c>
    </row>
    <row r="580" spans="1:7" s="42" customFormat="1" ht="15.75" x14ac:dyDescent="0.2">
      <c r="A580" s="41">
        <v>573</v>
      </c>
      <c r="B580" s="22">
        <f>('2. PRE-OP'!B584)</f>
        <v>0</v>
      </c>
      <c r="C580" s="22" t="str">
        <f>'2. PRE-OP'!O584</f>
        <v>INVALID SCORE</v>
      </c>
      <c r="D580" s="22" t="str">
        <f>VLOOKUP(A580:A1184,'2. PRE-OP'!A584:N1188,14,FALSE)</f>
        <v>INVALID SCORE</v>
      </c>
      <c r="E580" s="22" t="str">
        <f>'3. POST-OP'!O584</f>
        <v>INVALID SCORE</v>
      </c>
      <c r="F580" s="22" t="str">
        <f>VLOOKUP(A580:A1184,'3. POST-OP'!A584:N1188,14,FALSE)</f>
        <v>INVALID SCORE</v>
      </c>
      <c r="G580" s="31" t="e">
        <f t="shared" si="11"/>
        <v>#VALUE!</v>
      </c>
    </row>
    <row r="581" spans="1:7" s="42" customFormat="1" ht="15.75" x14ac:dyDescent="0.2">
      <c r="A581" s="41">
        <v>574</v>
      </c>
      <c r="B581" s="22">
        <f>('2. PRE-OP'!B585)</f>
        <v>0</v>
      </c>
      <c r="C581" s="22" t="str">
        <f>'2. PRE-OP'!O585</f>
        <v>INVALID SCORE</v>
      </c>
      <c r="D581" s="22" t="str">
        <f>VLOOKUP(A581:A1185,'2. PRE-OP'!A585:N1189,14,FALSE)</f>
        <v>INVALID SCORE</v>
      </c>
      <c r="E581" s="22" t="str">
        <f>'3. POST-OP'!O585</f>
        <v>INVALID SCORE</v>
      </c>
      <c r="F581" s="22" t="str">
        <f>VLOOKUP(A581:A1185,'3. POST-OP'!A585:N1189,14,FALSE)</f>
        <v>INVALID SCORE</v>
      </c>
      <c r="G581" s="31" t="e">
        <f t="shared" si="11"/>
        <v>#VALUE!</v>
      </c>
    </row>
    <row r="582" spans="1:7" s="42" customFormat="1" ht="15.75" x14ac:dyDescent="0.2">
      <c r="A582" s="41">
        <v>575</v>
      </c>
      <c r="B582" s="22">
        <f>('2. PRE-OP'!B586)</f>
        <v>0</v>
      </c>
      <c r="C582" s="22" t="str">
        <f>'2. PRE-OP'!O586</f>
        <v>INVALID SCORE</v>
      </c>
      <c r="D582" s="22" t="str">
        <f>VLOOKUP(A582:A1186,'2. PRE-OP'!A586:N1190,14,FALSE)</f>
        <v>INVALID SCORE</v>
      </c>
      <c r="E582" s="22" t="str">
        <f>'3. POST-OP'!O586</f>
        <v>INVALID SCORE</v>
      </c>
      <c r="F582" s="22" t="str">
        <f>VLOOKUP(A582:A1186,'3. POST-OP'!A586:N1190,14,FALSE)</f>
        <v>INVALID SCORE</v>
      </c>
      <c r="G582" s="31" t="e">
        <f t="shared" si="11"/>
        <v>#VALUE!</v>
      </c>
    </row>
    <row r="583" spans="1:7" s="42" customFormat="1" ht="15.75" x14ac:dyDescent="0.2">
      <c r="A583" s="41">
        <v>576</v>
      </c>
      <c r="B583" s="22">
        <f>('2. PRE-OP'!B587)</f>
        <v>0</v>
      </c>
      <c r="C583" s="22" t="str">
        <f>'2. PRE-OP'!O587</f>
        <v>INVALID SCORE</v>
      </c>
      <c r="D583" s="22" t="str">
        <f>VLOOKUP(A583:A1187,'2. PRE-OP'!A587:N1191,14,FALSE)</f>
        <v>INVALID SCORE</v>
      </c>
      <c r="E583" s="22" t="str">
        <f>'3. POST-OP'!O587</f>
        <v>INVALID SCORE</v>
      </c>
      <c r="F583" s="22" t="str">
        <f>VLOOKUP(A583:A1187,'3. POST-OP'!A587:N1191,14,FALSE)</f>
        <v>INVALID SCORE</v>
      </c>
      <c r="G583" s="31" t="e">
        <f t="shared" si="11"/>
        <v>#VALUE!</v>
      </c>
    </row>
    <row r="584" spans="1:7" s="42" customFormat="1" ht="15.75" x14ac:dyDescent="0.2">
      <c r="A584" s="41">
        <v>577</v>
      </c>
      <c r="B584" s="22">
        <f>('2. PRE-OP'!B588)</f>
        <v>0</v>
      </c>
      <c r="C584" s="22" t="str">
        <f>'2. PRE-OP'!O588</f>
        <v>INVALID SCORE</v>
      </c>
      <c r="D584" s="22" t="str">
        <f>VLOOKUP(A584:A1188,'2. PRE-OP'!A588:N1192,14,FALSE)</f>
        <v>INVALID SCORE</v>
      </c>
      <c r="E584" s="22" t="str">
        <f>'3. POST-OP'!O588</f>
        <v>INVALID SCORE</v>
      </c>
      <c r="F584" s="22" t="str">
        <f>VLOOKUP(A584:A1188,'3. POST-OP'!A588:N1192,14,FALSE)</f>
        <v>INVALID SCORE</v>
      </c>
      <c r="G584" s="31" t="e">
        <f t="shared" ref="G584:G607" si="12">(E584-C584)</f>
        <v>#VALUE!</v>
      </c>
    </row>
    <row r="585" spans="1:7" s="42" customFormat="1" ht="15.75" x14ac:dyDescent="0.2">
      <c r="A585" s="41">
        <v>578</v>
      </c>
      <c r="B585" s="22">
        <f>('2. PRE-OP'!B589)</f>
        <v>0</v>
      </c>
      <c r="C585" s="22" t="str">
        <f>'2. PRE-OP'!O589</f>
        <v>INVALID SCORE</v>
      </c>
      <c r="D585" s="22" t="str">
        <f>VLOOKUP(A585:A1189,'2. PRE-OP'!A589:N1193,14,FALSE)</f>
        <v>INVALID SCORE</v>
      </c>
      <c r="E585" s="22" t="str">
        <f>'3. POST-OP'!O589</f>
        <v>INVALID SCORE</v>
      </c>
      <c r="F585" s="22" t="str">
        <f>VLOOKUP(A585:A1189,'3. POST-OP'!A589:N1193,14,FALSE)</f>
        <v>INVALID SCORE</v>
      </c>
      <c r="G585" s="31" t="e">
        <f t="shared" si="12"/>
        <v>#VALUE!</v>
      </c>
    </row>
    <row r="586" spans="1:7" s="42" customFormat="1" ht="15.75" x14ac:dyDescent="0.2">
      <c r="A586" s="41">
        <v>579</v>
      </c>
      <c r="B586" s="22">
        <f>('2. PRE-OP'!B590)</f>
        <v>0</v>
      </c>
      <c r="C586" s="22" t="str">
        <f>'2. PRE-OP'!O590</f>
        <v>INVALID SCORE</v>
      </c>
      <c r="D586" s="22" t="str">
        <f>VLOOKUP(A586:A1190,'2. PRE-OP'!A590:N1194,14,FALSE)</f>
        <v>INVALID SCORE</v>
      </c>
      <c r="E586" s="22" t="str">
        <f>'3. POST-OP'!O590</f>
        <v>INVALID SCORE</v>
      </c>
      <c r="F586" s="22" t="str">
        <f>VLOOKUP(A586:A1190,'3. POST-OP'!A590:N1194,14,FALSE)</f>
        <v>INVALID SCORE</v>
      </c>
      <c r="G586" s="31" t="e">
        <f t="shared" si="12"/>
        <v>#VALUE!</v>
      </c>
    </row>
    <row r="587" spans="1:7" s="42" customFormat="1" ht="15.75" x14ac:dyDescent="0.2">
      <c r="A587" s="41">
        <v>580</v>
      </c>
      <c r="B587" s="22">
        <f>('2. PRE-OP'!B591)</f>
        <v>0</v>
      </c>
      <c r="C587" s="22" t="str">
        <f>'2. PRE-OP'!O591</f>
        <v>INVALID SCORE</v>
      </c>
      <c r="D587" s="22" t="str">
        <f>VLOOKUP(A587:A1191,'2. PRE-OP'!A591:N1195,14,FALSE)</f>
        <v>INVALID SCORE</v>
      </c>
      <c r="E587" s="22" t="str">
        <f>'3. POST-OP'!O591</f>
        <v>INVALID SCORE</v>
      </c>
      <c r="F587" s="22" t="str">
        <f>VLOOKUP(A587:A1191,'3. POST-OP'!A591:N1195,14,FALSE)</f>
        <v>INVALID SCORE</v>
      </c>
      <c r="G587" s="31" t="e">
        <f t="shared" si="12"/>
        <v>#VALUE!</v>
      </c>
    </row>
    <row r="588" spans="1:7" s="42" customFormat="1" ht="15.75" x14ac:dyDescent="0.2">
      <c r="A588" s="41">
        <v>581</v>
      </c>
      <c r="B588" s="22">
        <f>('2. PRE-OP'!B592)</f>
        <v>0</v>
      </c>
      <c r="C588" s="22" t="str">
        <f>'2. PRE-OP'!O592</f>
        <v>INVALID SCORE</v>
      </c>
      <c r="D588" s="22" t="str">
        <f>VLOOKUP(A588:A1192,'2. PRE-OP'!A592:N1196,14,FALSE)</f>
        <v>INVALID SCORE</v>
      </c>
      <c r="E588" s="22" t="str">
        <f>'3. POST-OP'!O592</f>
        <v>INVALID SCORE</v>
      </c>
      <c r="F588" s="22" t="str">
        <f>VLOOKUP(A588:A1192,'3. POST-OP'!A592:N1196,14,FALSE)</f>
        <v>INVALID SCORE</v>
      </c>
      <c r="G588" s="31" t="e">
        <f t="shared" si="12"/>
        <v>#VALUE!</v>
      </c>
    </row>
    <row r="589" spans="1:7" s="42" customFormat="1" ht="15.75" x14ac:dyDescent="0.2">
      <c r="A589" s="41">
        <v>582</v>
      </c>
      <c r="B589" s="22">
        <f>('2. PRE-OP'!B593)</f>
        <v>0</v>
      </c>
      <c r="C589" s="22" t="str">
        <f>'2. PRE-OP'!O593</f>
        <v>INVALID SCORE</v>
      </c>
      <c r="D589" s="22" t="str">
        <f>VLOOKUP(A589:A1193,'2. PRE-OP'!A593:N1197,14,FALSE)</f>
        <v>INVALID SCORE</v>
      </c>
      <c r="E589" s="22" t="str">
        <f>'3. POST-OP'!O593</f>
        <v>INVALID SCORE</v>
      </c>
      <c r="F589" s="22" t="str">
        <f>VLOOKUP(A589:A1193,'3. POST-OP'!A593:N1197,14,FALSE)</f>
        <v>INVALID SCORE</v>
      </c>
      <c r="G589" s="31" t="e">
        <f t="shared" si="12"/>
        <v>#VALUE!</v>
      </c>
    </row>
    <row r="590" spans="1:7" s="42" customFormat="1" ht="15.75" x14ac:dyDescent="0.2">
      <c r="A590" s="41">
        <v>583</v>
      </c>
      <c r="B590" s="22">
        <f>('2. PRE-OP'!B594)</f>
        <v>0</v>
      </c>
      <c r="C590" s="22" t="str">
        <f>'2. PRE-OP'!O594</f>
        <v>INVALID SCORE</v>
      </c>
      <c r="D590" s="22" t="str">
        <f>VLOOKUP(A590:A1194,'2. PRE-OP'!A594:N1198,14,FALSE)</f>
        <v>INVALID SCORE</v>
      </c>
      <c r="E590" s="22" t="str">
        <f>'3. POST-OP'!O594</f>
        <v>INVALID SCORE</v>
      </c>
      <c r="F590" s="22" t="str">
        <f>VLOOKUP(A590:A1194,'3. POST-OP'!A594:N1198,14,FALSE)</f>
        <v>INVALID SCORE</v>
      </c>
      <c r="G590" s="31" t="e">
        <f t="shared" si="12"/>
        <v>#VALUE!</v>
      </c>
    </row>
    <row r="591" spans="1:7" s="42" customFormat="1" ht="15.75" x14ac:dyDescent="0.2">
      <c r="A591" s="41">
        <v>584</v>
      </c>
      <c r="B591" s="22">
        <f>('2. PRE-OP'!B595)</f>
        <v>0</v>
      </c>
      <c r="C591" s="22" t="str">
        <f>'2. PRE-OP'!O595</f>
        <v>INVALID SCORE</v>
      </c>
      <c r="D591" s="22" t="str">
        <f>VLOOKUP(A591:A1195,'2. PRE-OP'!A595:N1199,14,FALSE)</f>
        <v>INVALID SCORE</v>
      </c>
      <c r="E591" s="22" t="str">
        <f>'3. POST-OP'!O595</f>
        <v>INVALID SCORE</v>
      </c>
      <c r="F591" s="22" t="str">
        <f>VLOOKUP(A591:A1195,'3. POST-OP'!A595:N1199,14,FALSE)</f>
        <v>INVALID SCORE</v>
      </c>
      <c r="G591" s="31" t="e">
        <f t="shared" si="12"/>
        <v>#VALUE!</v>
      </c>
    </row>
    <row r="592" spans="1:7" s="42" customFormat="1" ht="15.75" x14ac:dyDescent="0.2">
      <c r="A592" s="41">
        <v>585</v>
      </c>
      <c r="B592" s="22">
        <f>('2. PRE-OP'!B596)</f>
        <v>0</v>
      </c>
      <c r="C592" s="22" t="str">
        <f>'2. PRE-OP'!O596</f>
        <v>INVALID SCORE</v>
      </c>
      <c r="D592" s="22" t="str">
        <f>VLOOKUP(A592:A1196,'2. PRE-OP'!A596:N1200,14,FALSE)</f>
        <v>INVALID SCORE</v>
      </c>
      <c r="E592" s="22" t="str">
        <f>'3. POST-OP'!O596</f>
        <v>INVALID SCORE</v>
      </c>
      <c r="F592" s="22" t="str">
        <f>VLOOKUP(A592:A1196,'3. POST-OP'!A596:N1200,14,FALSE)</f>
        <v>INVALID SCORE</v>
      </c>
      <c r="G592" s="31" t="e">
        <f t="shared" si="12"/>
        <v>#VALUE!</v>
      </c>
    </row>
    <row r="593" spans="1:7" s="42" customFormat="1" ht="15.75" x14ac:dyDescent="0.2">
      <c r="A593" s="41">
        <v>586</v>
      </c>
      <c r="B593" s="22">
        <f>('2. PRE-OP'!B597)</f>
        <v>0</v>
      </c>
      <c r="C593" s="22" t="str">
        <f>'2. PRE-OP'!O597</f>
        <v>INVALID SCORE</v>
      </c>
      <c r="D593" s="22" t="str">
        <f>VLOOKUP(A593:A1197,'2. PRE-OP'!A597:N1201,14,FALSE)</f>
        <v>INVALID SCORE</v>
      </c>
      <c r="E593" s="22" t="str">
        <f>'3. POST-OP'!O597</f>
        <v>INVALID SCORE</v>
      </c>
      <c r="F593" s="22" t="str">
        <f>VLOOKUP(A593:A1197,'3. POST-OP'!A597:N1201,14,FALSE)</f>
        <v>INVALID SCORE</v>
      </c>
      <c r="G593" s="31" t="e">
        <f t="shared" si="12"/>
        <v>#VALUE!</v>
      </c>
    </row>
    <row r="594" spans="1:7" s="42" customFormat="1" ht="15.75" x14ac:dyDescent="0.2">
      <c r="A594" s="41">
        <v>587</v>
      </c>
      <c r="B594" s="22">
        <f>('2. PRE-OP'!B598)</f>
        <v>0</v>
      </c>
      <c r="C594" s="22" t="str">
        <f>'2. PRE-OP'!O598</f>
        <v>INVALID SCORE</v>
      </c>
      <c r="D594" s="22" t="str">
        <f>VLOOKUP(A594:A1198,'2. PRE-OP'!A598:N1202,14,FALSE)</f>
        <v>INVALID SCORE</v>
      </c>
      <c r="E594" s="22" t="str">
        <f>'3. POST-OP'!O598</f>
        <v>INVALID SCORE</v>
      </c>
      <c r="F594" s="22" t="str">
        <f>VLOOKUP(A594:A1198,'3. POST-OP'!A598:N1202,14,FALSE)</f>
        <v>INVALID SCORE</v>
      </c>
      <c r="G594" s="31" t="e">
        <f t="shared" si="12"/>
        <v>#VALUE!</v>
      </c>
    </row>
    <row r="595" spans="1:7" s="42" customFormat="1" ht="15.75" x14ac:dyDescent="0.2">
      <c r="A595" s="41">
        <v>588</v>
      </c>
      <c r="B595" s="22">
        <f>('2. PRE-OP'!B599)</f>
        <v>0</v>
      </c>
      <c r="C595" s="22" t="str">
        <f>'2. PRE-OP'!O599</f>
        <v>INVALID SCORE</v>
      </c>
      <c r="D595" s="22" t="str">
        <f>VLOOKUP(A595:A1199,'2. PRE-OP'!A599:N1203,14,FALSE)</f>
        <v>INVALID SCORE</v>
      </c>
      <c r="E595" s="22" t="str">
        <f>'3. POST-OP'!O599</f>
        <v>INVALID SCORE</v>
      </c>
      <c r="F595" s="22" t="str">
        <f>VLOOKUP(A595:A1199,'3. POST-OP'!A599:N1203,14,FALSE)</f>
        <v>INVALID SCORE</v>
      </c>
      <c r="G595" s="31" t="e">
        <f t="shared" si="12"/>
        <v>#VALUE!</v>
      </c>
    </row>
    <row r="596" spans="1:7" s="42" customFormat="1" ht="15.75" x14ac:dyDescent="0.2">
      <c r="A596" s="41">
        <v>589</v>
      </c>
      <c r="B596" s="22">
        <f>('2. PRE-OP'!B600)</f>
        <v>0</v>
      </c>
      <c r="C596" s="22" t="str">
        <f>'2. PRE-OP'!O600</f>
        <v>INVALID SCORE</v>
      </c>
      <c r="D596" s="22" t="str">
        <f>VLOOKUP(A596:A1200,'2. PRE-OP'!A600:N1204,14,FALSE)</f>
        <v>INVALID SCORE</v>
      </c>
      <c r="E596" s="22" t="str">
        <f>'3. POST-OP'!O600</f>
        <v>INVALID SCORE</v>
      </c>
      <c r="F596" s="22" t="str">
        <f>VLOOKUP(A596:A1200,'3. POST-OP'!A600:N1204,14,FALSE)</f>
        <v>INVALID SCORE</v>
      </c>
      <c r="G596" s="31" t="e">
        <f t="shared" si="12"/>
        <v>#VALUE!</v>
      </c>
    </row>
    <row r="597" spans="1:7" s="42" customFormat="1" ht="15.75" x14ac:dyDescent="0.2">
      <c r="A597" s="41">
        <v>590</v>
      </c>
      <c r="B597" s="22">
        <f>('2. PRE-OP'!B601)</f>
        <v>0</v>
      </c>
      <c r="C597" s="22" t="str">
        <f>'2. PRE-OP'!O601</f>
        <v>INVALID SCORE</v>
      </c>
      <c r="D597" s="22" t="str">
        <f>VLOOKUP(A597:A1201,'2. PRE-OP'!A601:N1205,14,FALSE)</f>
        <v>INVALID SCORE</v>
      </c>
      <c r="E597" s="22" t="str">
        <f>'3. POST-OP'!O601</f>
        <v>INVALID SCORE</v>
      </c>
      <c r="F597" s="22" t="str">
        <f>VLOOKUP(A597:A1201,'3. POST-OP'!A601:N1205,14,FALSE)</f>
        <v>INVALID SCORE</v>
      </c>
      <c r="G597" s="31" t="e">
        <f t="shared" si="12"/>
        <v>#VALUE!</v>
      </c>
    </row>
    <row r="598" spans="1:7" s="42" customFormat="1" ht="15.75" x14ac:dyDescent="0.2">
      <c r="A598" s="41">
        <v>591</v>
      </c>
      <c r="B598" s="22">
        <f>('2. PRE-OP'!B602)</f>
        <v>0</v>
      </c>
      <c r="C598" s="22" t="str">
        <f>'2. PRE-OP'!O602</f>
        <v>INVALID SCORE</v>
      </c>
      <c r="D598" s="22" t="str">
        <f>VLOOKUP(A598:A1202,'2. PRE-OP'!A602:N1206,14,FALSE)</f>
        <v>INVALID SCORE</v>
      </c>
      <c r="E598" s="22" t="str">
        <f>'3. POST-OP'!O602</f>
        <v>INVALID SCORE</v>
      </c>
      <c r="F598" s="22" t="str">
        <f>VLOOKUP(A598:A1202,'3. POST-OP'!A602:N1206,14,FALSE)</f>
        <v>INVALID SCORE</v>
      </c>
      <c r="G598" s="31" t="e">
        <f t="shared" si="12"/>
        <v>#VALUE!</v>
      </c>
    </row>
    <row r="599" spans="1:7" s="42" customFormat="1" ht="15.75" x14ac:dyDescent="0.2">
      <c r="A599" s="41">
        <v>592</v>
      </c>
      <c r="B599" s="22">
        <f>('2. PRE-OP'!B603)</f>
        <v>0</v>
      </c>
      <c r="C599" s="22" t="str">
        <f>'2. PRE-OP'!O603</f>
        <v>INVALID SCORE</v>
      </c>
      <c r="D599" s="22" t="str">
        <f>VLOOKUP(A599:A1203,'2. PRE-OP'!A603:N1207,14,FALSE)</f>
        <v>INVALID SCORE</v>
      </c>
      <c r="E599" s="22" t="str">
        <f>'3. POST-OP'!O603</f>
        <v>INVALID SCORE</v>
      </c>
      <c r="F599" s="22" t="str">
        <f>VLOOKUP(A599:A1203,'3. POST-OP'!A603:N1207,14,FALSE)</f>
        <v>INVALID SCORE</v>
      </c>
      <c r="G599" s="31" t="e">
        <f t="shared" si="12"/>
        <v>#VALUE!</v>
      </c>
    </row>
    <row r="600" spans="1:7" s="42" customFormat="1" ht="15.75" x14ac:dyDescent="0.2">
      <c r="A600" s="41">
        <v>593</v>
      </c>
      <c r="B600" s="22">
        <f>('2. PRE-OP'!B604)</f>
        <v>0</v>
      </c>
      <c r="C600" s="22" t="str">
        <f>'2. PRE-OP'!O604</f>
        <v>INVALID SCORE</v>
      </c>
      <c r="D600" s="22" t="str">
        <f>VLOOKUP(A600:A1204,'2. PRE-OP'!A604:N1208,14,FALSE)</f>
        <v>INVALID SCORE</v>
      </c>
      <c r="E600" s="22" t="str">
        <f>'3. POST-OP'!O604</f>
        <v>INVALID SCORE</v>
      </c>
      <c r="F600" s="22" t="str">
        <f>VLOOKUP(A600:A1204,'3. POST-OP'!A604:N1208,14,FALSE)</f>
        <v>INVALID SCORE</v>
      </c>
      <c r="G600" s="31" t="e">
        <f t="shared" si="12"/>
        <v>#VALUE!</v>
      </c>
    </row>
    <row r="601" spans="1:7" s="42" customFormat="1" ht="15.75" x14ac:dyDescent="0.2">
      <c r="A601" s="41">
        <v>594</v>
      </c>
      <c r="B601" s="22">
        <f>('2. PRE-OP'!B605)</f>
        <v>0</v>
      </c>
      <c r="C601" s="22" t="str">
        <f>'2. PRE-OP'!O605</f>
        <v>INVALID SCORE</v>
      </c>
      <c r="D601" s="22" t="str">
        <f>VLOOKUP(A601:A1205,'2. PRE-OP'!A605:N1209,14,FALSE)</f>
        <v>INVALID SCORE</v>
      </c>
      <c r="E601" s="22" t="str">
        <f>'3. POST-OP'!O605</f>
        <v>INVALID SCORE</v>
      </c>
      <c r="F601" s="22" t="str">
        <f>VLOOKUP(A601:A1205,'3. POST-OP'!A605:N1209,14,FALSE)</f>
        <v>INVALID SCORE</v>
      </c>
      <c r="G601" s="31" t="e">
        <f t="shared" si="12"/>
        <v>#VALUE!</v>
      </c>
    </row>
    <row r="602" spans="1:7" s="42" customFormat="1" ht="15.75" x14ac:dyDescent="0.2">
      <c r="A602" s="41">
        <v>595</v>
      </c>
      <c r="B602" s="22">
        <f>('2. PRE-OP'!B606)</f>
        <v>0</v>
      </c>
      <c r="C602" s="22" t="str">
        <f>'2. PRE-OP'!O606</f>
        <v>INVALID SCORE</v>
      </c>
      <c r="D602" s="22" t="str">
        <f>VLOOKUP(A602:A1206,'2. PRE-OP'!A606:N1210,14,FALSE)</f>
        <v>INVALID SCORE</v>
      </c>
      <c r="E602" s="22" t="str">
        <f>'3. POST-OP'!O606</f>
        <v>INVALID SCORE</v>
      </c>
      <c r="F602" s="22" t="str">
        <f>VLOOKUP(A602:A1206,'3. POST-OP'!A606:N1210,14,FALSE)</f>
        <v>INVALID SCORE</v>
      </c>
      <c r="G602" s="31" t="e">
        <f t="shared" si="12"/>
        <v>#VALUE!</v>
      </c>
    </row>
    <row r="603" spans="1:7" s="42" customFormat="1" ht="15.75" x14ac:dyDescent="0.2">
      <c r="A603" s="41">
        <v>596</v>
      </c>
      <c r="B603" s="22">
        <f>('2. PRE-OP'!B607)</f>
        <v>0</v>
      </c>
      <c r="C603" s="22" t="str">
        <f>'2. PRE-OP'!O607</f>
        <v>INVALID SCORE</v>
      </c>
      <c r="D603" s="22" t="str">
        <f>VLOOKUP(A603:A1207,'2. PRE-OP'!A607:N1211,14,FALSE)</f>
        <v>INVALID SCORE</v>
      </c>
      <c r="E603" s="22" t="str">
        <f>'3. POST-OP'!O607</f>
        <v>INVALID SCORE</v>
      </c>
      <c r="F603" s="22" t="str">
        <f>VLOOKUP(A603:A1207,'3. POST-OP'!A607:N1211,14,FALSE)</f>
        <v>INVALID SCORE</v>
      </c>
      <c r="G603" s="31" t="e">
        <f t="shared" si="12"/>
        <v>#VALUE!</v>
      </c>
    </row>
    <row r="604" spans="1:7" s="42" customFormat="1" ht="15.75" x14ac:dyDescent="0.2">
      <c r="A604" s="41">
        <v>597</v>
      </c>
      <c r="B604" s="22">
        <f>('2. PRE-OP'!B608)</f>
        <v>0</v>
      </c>
      <c r="C604" s="22" t="str">
        <f>'2. PRE-OP'!O608</f>
        <v>INVALID SCORE</v>
      </c>
      <c r="D604" s="22" t="str">
        <f>VLOOKUP(A604:A1208,'2. PRE-OP'!A608:N1212,14,FALSE)</f>
        <v>INVALID SCORE</v>
      </c>
      <c r="E604" s="22" t="str">
        <f>'3. POST-OP'!O608</f>
        <v>INVALID SCORE</v>
      </c>
      <c r="F604" s="22" t="str">
        <f>VLOOKUP(A604:A1208,'3. POST-OP'!A608:N1212,14,FALSE)</f>
        <v>INVALID SCORE</v>
      </c>
      <c r="G604" s="31" t="e">
        <f t="shared" si="12"/>
        <v>#VALUE!</v>
      </c>
    </row>
    <row r="605" spans="1:7" s="42" customFormat="1" ht="15.75" x14ac:dyDescent="0.2">
      <c r="A605" s="41">
        <v>598</v>
      </c>
      <c r="B605" s="22">
        <f>('2. PRE-OP'!B609)</f>
        <v>0</v>
      </c>
      <c r="C605" s="22" t="str">
        <f>'2. PRE-OP'!O609</f>
        <v>INVALID SCORE</v>
      </c>
      <c r="D605" s="22" t="str">
        <f>VLOOKUP(A605:A1209,'2. PRE-OP'!A609:N1213,14,FALSE)</f>
        <v>INVALID SCORE</v>
      </c>
      <c r="E605" s="22" t="str">
        <f>'3. POST-OP'!O609</f>
        <v>INVALID SCORE</v>
      </c>
      <c r="F605" s="22" t="str">
        <f>VLOOKUP(A605:A1209,'3. POST-OP'!A609:N1213,14,FALSE)</f>
        <v>INVALID SCORE</v>
      </c>
      <c r="G605" s="31" t="e">
        <f t="shared" si="12"/>
        <v>#VALUE!</v>
      </c>
    </row>
    <row r="606" spans="1:7" s="42" customFormat="1" ht="15.75" x14ac:dyDescent="0.2">
      <c r="A606" s="41">
        <v>599</v>
      </c>
      <c r="B606" s="22">
        <f>('2. PRE-OP'!B610)</f>
        <v>0</v>
      </c>
      <c r="C606" s="22" t="str">
        <f>'2. PRE-OP'!O610</f>
        <v>INVALID SCORE</v>
      </c>
      <c r="D606" s="22" t="str">
        <f>VLOOKUP(A606:A1210,'2. PRE-OP'!A610:N1214,14,FALSE)</f>
        <v>INVALID SCORE</v>
      </c>
      <c r="E606" s="22" t="str">
        <f>'3. POST-OP'!O610</f>
        <v>INVALID SCORE</v>
      </c>
      <c r="F606" s="22" t="str">
        <f>VLOOKUP(A606:A1210,'3. POST-OP'!A610:N1214,14,FALSE)</f>
        <v>INVALID SCORE</v>
      </c>
      <c r="G606" s="31" t="e">
        <f t="shared" si="12"/>
        <v>#VALUE!</v>
      </c>
    </row>
    <row r="607" spans="1:7" ht="15.75" x14ac:dyDescent="0.2">
      <c r="A607" s="17">
        <v>600</v>
      </c>
      <c r="B607" s="22">
        <f>('2. PRE-OP'!B611)</f>
        <v>0</v>
      </c>
      <c r="C607" s="22" t="str">
        <f>'2. PRE-OP'!O611</f>
        <v>INVALID SCORE</v>
      </c>
      <c r="D607" s="22" t="str">
        <f>VLOOKUP(A607:A1211,'2. PRE-OP'!A611:N1215,14,FALSE)</f>
        <v>INVALID SCORE</v>
      </c>
      <c r="E607" s="22" t="str">
        <f>'3. POST-OP'!O611</f>
        <v>INVALID SCORE</v>
      </c>
      <c r="F607" s="22" t="str">
        <f>VLOOKUP(A607:A1211,'3. POST-OP'!A611:N1215,14,FALSE)</f>
        <v>INVALID SCORE</v>
      </c>
      <c r="G607" s="31" t="e">
        <f t="shared" si="12"/>
        <v>#VALUE!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4" workbookViewId="0">
      <selection activeCell="B29" sqref="B29"/>
    </sheetView>
  </sheetViews>
  <sheetFormatPr defaultRowHeight="15" x14ac:dyDescent="0.25"/>
  <cols>
    <col min="1" max="2" width="32" customWidth="1"/>
  </cols>
  <sheetData>
    <row r="1" spans="1:2" ht="38.25" customHeight="1" thickBot="1" x14ac:dyDescent="0.3">
      <c r="A1" s="85" t="s">
        <v>44</v>
      </c>
      <c r="B1" s="86"/>
    </row>
    <row r="2" spans="1:2" s="1" customFormat="1" ht="19.5" customHeight="1" thickBot="1" x14ac:dyDescent="0.3">
      <c r="A2" s="87" t="s">
        <v>45</v>
      </c>
      <c r="B2" s="88"/>
    </row>
    <row r="3" spans="1:2" ht="31.5" customHeight="1" x14ac:dyDescent="0.25">
      <c r="A3" s="91" t="s">
        <v>13</v>
      </c>
      <c r="B3" s="89" t="s">
        <v>46</v>
      </c>
    </row>
    <row r="4" spans="1:2" s="23" customFormat="1" ht="16.5" customHeight="1" thickBot="1" x14ac:dyDescent="0.3">
      <c r="A4" s="92"/>
      <c r="B4" s="90"/>
    </row>
    <row r="5" spans="1:2" ht="15.75" thickBot="1" x14ac:dyDescent="0.3">
      <c r="A5" s="25">
        <v>10</v>
      </c>
      <c r="B5" s="27">
        <v>0</v>
      </c>
    </row>
    <row r="6" spans="1:2" ht="15.75" thickBot="1" x14ac:dyDescent="0.3">
      <c r="A6" s="25">
        <v>11</v>
      </c>
      <c r="B6" s="26">
        <v>11</v>
      </c>
    </row>
    <row r="7" spans="1:2" ht="15.75" thickBot="1" x14ac:dyDescent="0.3">
      <c r="A7" s="25">
        <v>12</v>
      </c>
      <c r="B7" s="26">
        <v>16</v>
      </c>
    </row>
    <row r="8" spans="1:2" ht="15.75" thickBot="1" x14ac:dyDescent="0.3">
      <c r="A8" s="25">
        <v>13</v>
      </c>
      <c r="B8" s="26">
        <v>20</v>
      </c>
    </row>
    <row r="9" spans="1:2" ht="15.75" thickBot="1" x14ac:dyDescent="0.3">
      <c r="A9" s="25">
        <v>14</v>
      </c>
      <c r="B9" s="26">
        <v>23</v>
      </c>
    </row>
    <row r="10" spans="1:2" ht="15.75" thickBot="1" x14ac:dyDescent="0.3">
      <c r="A10" s="25">
        <v>15</v>
      </c>
      <c r="B10" s="26">
        <v>26</v>
      </c>
    </row>
    <row r="11" spans="1:2" ht="15.75" thickBot="1" x14ac:dyDescent="0.3">
      <c r="A11" s="25">
        <v>16</v>
      </c>
      <c r="B11" s="26">
        <v>29</v>
      </c>
    </row>
    <row r="12" spans="1:2" ht="15.75" thickBot="1" x14ac:dyDescent="0.3">
      <c r="A12" s="25">
        <v>17</v>
      </c>
      <c r="B12" s="26">
        <v>31</v>
      </c>
    </row>
    <row r="13" spans="1:2" ht="15.75" thickBot="1" x14ac:dyDescent="0.3">
      <c r="A13" s="25">
        <v>18</v>
      </c>
      <c r="B13" s="26">
        <v>33</v>
      </c>
    </row>
    <row r="14" spans="1:2" ht="15.75" thickBot="1" x14ac:dyDescent="0.3">
      <c r="A14" s="25">
        <v>19</v>
      </c>
      <c r="B14" s="26">
        <v>36</v>
      </c>
    </row>
    <row r="15" spans="1:2" ht="15.75" thickBot="1" x14ac:dyDescent="0.3">
      <c r="A15" s="25">
        <v>20</v>
      </c>
      <c r="B15" s="26">
        <v>38</v>
      </c>
    </row>
    <row r="16" spans="1:2" ht="15.75" thickBot="1" x14ac:dyDescent="0.3">
      <c r="A16" s="25">
        <v>21</v>
      </c>
      <c r="B16" s="26">
        <v>40</v>
      </c>
    </row>
    <row r="17" spans="1:2" ht="15.75" thickBot="1" x14ac:dyDescent="0.3">
      <c r="A17" s="25">
        <v>22</v>
      </c>
      <c r="B17" s="26">
        <v>42</v>
      </c>
    </row>
    <row r="18" spans="1:2" ht="15.75" thickBot="1" x14ac:dyDescent="0.3">
      <c r="A18" s="25">
        <v>23</v>
      </c>
      <c r="B18" s="26">
        <v>44</v>
      </c>
    </row>
    <row r="19" spans="1:2" ht="15.75" thickBot="1" x14ac:dyDescent="0.3">
      <c r="A19" s="25">
        <v>24</v>
      </c>
      <c r="B19" s="26">
        <v>46</v>
      </c>
    </row>
    <row r="20" spans="1:2" ht="15.75" thickBot="1" x14ac:dyDescent="0.3">
      <c r="A20" s="25">
        <v>25</v>
      </c>
      <c r="B20" s="26">
        <v>49</v>
      </c>
    </row>
    <row r="21" spans="1:2" ht="15.75" thickBot="1" x14ac:dyDescent="0.3">
      <c r="A21" s="25">
        <v>26</v>
      </c>
      <c r="B21" s="26">
        <v>51</v>
      </c>
    </row>
    <row r="22" spans="1:2" ht="15.75" thickBot="1" x14ac:dyDescent="0.3">
      <c r="A22" s="25">
        <v>27</v>
      </c>
      <c r="B22" s="26">
        <v>53</v>
      </c>
    </row>
    <row r="23" spans="1:2" ht="15.75" thickBot="1" x14ac:dyDescent="0.3">
      <c r="A23" s="25">
        <v>28</v>
      </c>
      <c r="B23" s="26">
        <v>56</v>
      </c>
    </row>
    <row r="24" spans="1:2" ht="15.75" thickBot="1" x14ac:dyDescent="0.3">
      <c r="A24" s="25">
        <v>29</v>
      </c>
      <c r="B24" s="26">
        <v>58</v>
      </c>
    </row>
    <row r="25" spans="1:2" ht="15.75" thickBot="1" x14ac:dyDescent="0.3">
      <c r="A25" s="25">
        <v>30</v>
      </c>
      <c r="B25" s="26">
        <v>61</v>
      </c>
    </row>
    <row r="26" spans="1:2" ht="15.75" thickBot="1" x14ac:dyDescent="0.3">
      <c r="A26" s="25">
        <v>31</v>
      </c>
      <c r="B26" s="26">
        <v>64</v>
      </c>
    </row>
    <row r="27" spans="1:2" ht="15.75" thickBot="1" x14ac:dyDescent="0.3">
      <c r="A27" s="25">
        <v>32</v>
      </c>
      <c r="B27" s="26">
        <v>66</v>
      </c>
    </row>
    <row r="28" spans="1:2" ht="15.75" thickBot="1" x14ac:dyDescent="0.3">
      <c r="A28" s="25">
        <v>33</v>
      </c>
      <c r="B28" s="26">
        <v>69</v>
      </c>
    </row>
    <row r="29" spans="1:2" ht="15.75" thickBot="1" x14ac:dyDescent="0.3">
      <c r="A29" s="25">
        <v>34</v>
      </c>
      <c r="B29" s="26">
        <v>72</v>
      </c>
    </row>
    <row r="30" spans="1:2" ht="15.75" thickBot="1" x14ac:dyDescent="0.3">
      <c r="A30" s="25">
        <v>35</v>
      </c>
      <c r="B30" s="26">
        <v>75</v>
      </c>
    </row>
    <row r="31" spans="1:2" ht="15.75" thickBot="1" x14ac:dyDescent="0.3">
      <c r="A31" s="25">
        <v>36</v>
      </c>
      <c r="B31" s="26">
        <v>78</v>
      </c>
    </row>
    <row r="32" spans="1:2" ht="15.75" thickBot="1" x14ac:dyDescent="0.3">
      <c r="A32" s="25">
        <v>37</v>
      </c>
      <c r="B32" s="26">
        <v>82</v>
      </c>
    </row>
    <row r="33" spans="1:2" ht="15.75" thickBot="1" x14ac:dyDescent="0.3">
      <c r="A33" s="25">
        <v>38</v>
      </c>
      <c r="B33" s="26">
        <v>87</v>
      </c>
    </row>
    <row r="34" spans="1:2" ht="15.75" thickBot="1" x14ac:dyDescent="0.3">
      <c r="A34" s="25">
        <v>39</v>
      </c>
      <c r="B34" s="26">
        <v>92</v>
      </c>
    </row>
    <row r="35" spans="1:2" ht="15.75" thickBot="1" x14ac:dyDescent="0.3">
      <c r="A35" s="25">
        <v>40</v>
      </c>
      <c r="B35" s="26">
        <v>100</v>
      </c>
    </row>
  </sheetData>
  <mergeCells count="4">
    <mergeCell ref="A1:B1"/>
    <mergeCell ref="A2:B2"/>
    <mergeCell ref="B3:B4"/>
    <mergeCell ref="A3: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4" sqref="A24:B24"/>
    </sheetView>
  </sheetViews>
  <sheetFormatPr defaultRowHeight="14.25" x14ac:dyDescent="0.2"/>
  <cols>
    <col min="1" max="2" width="32" style="24" customWidth="1"/>
    <col min="3" max="16384" width="9.140625" style="24"/>
  </cols>
  <sheetData>
    <row r="1" spans="1:2" ht="38.25" customHeight="1" thickBot="1" x14ac:dyDescent="0.25">
      <c r="A1" s="93" t="s">
        <v>47</v>
      </c>
      <c r="B1" s="94"/>
    </row>
    <row r="2" spans="1:2" ht="19.5" customHeight="1" thickBot="1" x14ac:dyDescent="0.25">
      <c r="A2" s="87" t="s">
        <v>45</v>
      </c>
      <c r="B2" s="88"/>
    </row>
    <row r="3" spans="1:2" ht="48" customHeight="1" thickBot="1" x14ac:dyDescent="0.25">
      <c r="A3" s="28" t="s">
        <v>13</v>
      </c>
      <c r="B3" s="29" t="s">
        <v>48</v>
      </c>
    </row>
    <row r="4" spans="1:2" ht="15.75" customHeight="1" thickBot="1" x14ac:dyDescent="0.25">
      <c r="A4" s="25">
        <v>10</v>
      </c>
      <c r="B4" s="26">
        <v>0</v>
      </c>
    </row>
    <row r="5" spans="1:2" ht="15.75" customHeight="1" thickBot="1" x14ac:dyDescent="0.25">
      <c r="A5" s="25">
        <v>11</v>
      </c>
      <c r="B5" s="26">
        <v>11</v>
      </c>
    </row>
    <row r="6" spans="1:2" ht="15.75" customHeight="1" thickBot="1" x14ac:dyDescent="0.25">
      <c r="A6" s="25">
        <v>12</v>
      </c>
      <c r="B6" s="26">
        <v>16</v>
      </c>
    </row>
    <row r="7" spans="1:2" ht="15.75" customHeight="1" thickBot="1" x14ac:dyDescent="0.25">
      <c r="A7" s="25">
        <v>13</v>
      </c>
      <c r="B7" s="26">
        <v>20</v>
      </c>
    </row>
    <row r="8" spans="1:2" ht="15.75" customHeight="1" thickBot="1" x14ac:dyDescent="0.25">
      <c r="A8" s="25">
        <v>14</v>
      </c>
      <c r="B8" s="26">
        <v>23</v>
      </c>
    </row>
    <row r="9" spans="1:2" ht="15.75" customHeight="1" thickBot="1" x14ac:dyDescent="0.25">
      <c r="A9" s="25">
        <v>15</v>
      </c>
      <c r="B9" s="26">
        <v>26</v>
      </c>
    </row>
    <row r="10" spans="1:2" ht="15.75" customHeight="1" thickBot="1" x14ac:dyDescent="0.25">
      <c r="A10" s="25">
        <v>16</v>
      </c>
      <c r="B10" s="26">
        <v>29</v>
      </c>
    </row>
    <row r="11" spans="1:2" ht="15.75" customHeight="1" thickBot="1" x14ac:dyDescent="0.25">
      <c r="A11" s="25">
        <v>17</v>
      </c>
      <c r="B11" s="26">
        <v>31</v>
      </c>
    </row>
    <row r="12" spans="1:2" ht="15.75" customHeight="1" thickBot="1" x14ac:dyDescent="0.25">
      <c r="A12" s="25">
        <v>18</v>
      </c>
      <c r="B12" s="26">
        <v>33</v>
      </c>
    </row>
    <row r="13" spans="1:2" ht="15.75" customHeight="1" thickBot="1" x14ac:dyDescent="0.25">
      <c r="A13" s="25">
        <v>19</v>
      </c>
      <c r="B13" s="26">
        <v>36</v>
      </c>
    </row>
    <row r="14" spans="1:2" ht="15.75" customHeight="1" thickBot="1" x14ac:dyDescent="0.25">
      <c r="A14" s="25">
        <v>20</v>
      </c>
      <c r="B14" s="26">
        <v>38</v>
      </c>
    </row>
    <row r="15" spans="1:2" ht="15.75" customHeight="1" thickBot="1" x14ac:dyDescent="0.25">
      <c r="A15" s="25">
        <v>21</v>
      </c>
      <c r="B15" s="26">
        <v>40</v>
      </c>
    </row>
    <row r="16" spans="1:2" ht="15.75" customHeight="1" thickBot="1" x14ac:dyDescent="0.25">
      <c r="A16" s="25">
        <v>22</v>
      </c>
      <c r="B16" s="26">
        <v>42</v>
      </c>
    </row>
    <row r="17" spans="1:2" ht="15.75" customHeight="1" thickBot="1" x14ac:dyDescent="0.25">
      <c r="A17" s="25">
        <v>23</v>
      </c>
      <c r="B17" s="26">
        <v>44</v>
      </c>
    </row>
    <row r="18" spans="1:2" ht="15.75" customHeight="1" thickBot="1" x14ac:dyDescent="0.25">
      <c r="A18" s="25">
        <v>24</v>
      </c>
      <c r="B18" s="26">
        <v>46</v>
      </c>
    </row>
    <row r="19" spans="1:2" ht="15.75" customHeight="1" thickBot="1" x14ac:dyDescent="0.25">
      <c r="A19" s="25">
        <v>25</v>
      </c>
      <c r="B19" s="26">
        <v>49</v>
      </c>
    </row>
    <row r="20" spans="1:2" ht="15.75" customHeight="1" thickBot="1" x14ac:dyDescent="0.25">
      <c r="A20" s="25">
        <v>26</v>
      </c>
      <c r="B20" s="26">
        <v>51</v>
      </c>
    </row>
    <row r="21" spans="1:2" ht="15.75" customHeight="1" thickBot="1" x14ac:dyDescent="0.25">
      <c r="A21" s="25">
        <v>27</v>
      </c>
      <c r="B21" s="26">
        <v>53</v>
      </c>
    </row>
    <row r="22" spans="1:2" ht="15.75" customHeight="1" thickBot="1" x14ac:dyDescent="0.25">
      <c r="A22" s="25">
        <v>28</v>
      </c>
      <c r="B22" s="26">
        <v>56</v>
      </c>
    </row>
    <row r="23" spans="1:2" ht="15.75" customHeight="1" thickBot="1" x14ac:dyDescent="0.25">
      <c r="A23" s="25">
        <v>29</v>
      </c>
      <c r="B23" s="26">
        <v>58</v>
      </c>
    </row>
    <row r="24" spans="1:2" ht="15.75" customHeight="1" thickBot="1" x14ac:dyDescent="0.25">
      <c r="A24" s="25">
        <v>30</v>
      </c>
      <c r="B24" s="26">
        <v>61</v>
      </c>
    </row>
    <row r="25" spans="1:2" ht="15.75" customHeight="1" thickBot="1" x14ac:dyDescent="0.25">
      <c r="A25" s="25">
        <v>31</v>
      </c>
      <c r="B25" s="26">
        <v>64</v>
      </c>
    </row>
    <row r="26" spans="1:2" ht="15.75" customHeight="1" thickBot="1" x14ac:dyDescent="0.25">
      <c r="A26" s="25">
        <v>32</v>
      </c>
      <c r="B26" s="26">
        <v>66</v>
      </c>
    </row>
    <row r="27" spans="1:2" ht="15.75" customHeight="1" thickBot="1" x14ac:dyDescent="0.25">
      <c r="A27" s="25">
        <v>33</v>
      </c>
      <c r="B27" s="26">
        <v>69</v>
      </c>
    </row>
    <row r="28" spans="1:2" ht="15.75" customHeight="1" thickBot="1" x14ac:dyDescent="0.25">
      <c r="A28" s="25">
        <v>34</v>
      </c>
      <c r="B28" s="26">
        <v>72</v>
      </c>
    </row>
    <row r="29" spans="1:2" ht="15.75" customHeight="1" thickBot="1" x14ac:dyDescent="0.25">
      <c r="A29" s="25">
        <v>35</v>
      </c>
      <c r="B29" s="26">
        <v>75</v>
      </c>
    </row>
    <row r="30" spans="1:2" ht="15.75" customHeight="1" thickBot="1" x14ac:dyDescent="0.25">
      <c r="A30" s="25">
        <v>36</v>
      </c>
      <c r="B30" s="26">
        <v>78</v>
      </c>
    </row>
    <row r="31" spans="1:2" ht="15.75" customHeight="1" thickBot="1" x14ac:dyDescent="0.25">
      <c r="A31" s="25">
        <v>37</v>
      </c>
      <c r="B31" s="26">
        <v>82</v>
      </c>
    </row>
    <row r="32" spans="1:2" ht="15.75" customHeight="1" thickBot="1" x14ac:dyDescent="0.25">
      <c r="A32" s="25">
        <v>38</v>
      </c>
      <c r="B32" s="26">
        <v>87</v>
      </c>
    </row>
    <row r="33" spans="1:2" ht="15.75" customHeight="1" thickBot="1" x14ac:dyDescent="0.25">
      <c r="A33" s="25">
        <v>39</v>
      </c>
      <c r="B33" s="26">
        <v>92</v>
      </c>
    </row>
    <row r="34" spans="1:2" ht="15.75" customHeight="1" thickBot="1" x14ac:dyDescent="0.25">
      <c r="A34" s="25">
        <v>40</v>
      </c>
      <c r="B34" s="26">
        <v>100</v>
      </c>
    </row>
  </sheetData>
  <mergeCells count="2">
    <mergeCell ref="A2:B2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</vt:lpstr>
      <vt:lpstr>4. PRE v POST-OP</vt:lpstr>
      <vt:lpstr>5.  PRE-OP conversion score</vt:lpstr>
      <vt:lpstr>6. POST-OP conversion 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cp:lastPrinted>2016-04-06T09:20:03Z</cp:lastPrinted>
  <dcterms:created xsi:type="dcterms:W3CDTF">2015-12-15T16:10:41Z</dcterms:created>
  <dcterms:modified xsi:type="dcterms:W3CDTF">2016-08-11T13:41:25Z</dcterms:modified>
</cp:coreProperties>
</file>