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275" windowHeight="10545"/>
  </bookViews>
  <sheets>
    <sheet name="1. Introduction" sheetId="1" r:id="rId1"/>
    <sheet name="2.PRE-OP" sheetId="2" r:id="rId2"/>
    <sheet name="3.POST-OP" sheetId="3" r:id="rId3"/>
    <sheet name="4. PRE v POST OP" sheetId="4" r:id="rId4"/>
    <sheet name="5. PRE-OP score conversion" sheetId="5" r:id="rId5"/>
    <sheet name="6. POST-OP  score conversion " sheetId="6" r:id="rId6"/>
  </sheets>
  <calcPr calcId="145621"/>
</workbook>
</file>

<file path=xl/calcChain.xml><?xml version="1.0" encoding="utf-8"?>
<calcChain xmlns="http://schemas.openxmlformats.org/spreadsheetml/2006/main">
  <c r="L8" i="3" l="1"/>
  <c r="L9" i="3"/>
  <c r="L10" i="3"/>
  <c r="L11" i="3"/>
  <c r="L12" i="3"/>
  <c r="L13" i="3"/>
  <c r="L14" i="3"/>
  <c r="L15" i="3"/>
  <c r="L16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7" i="3"/>
  <c r="E4" i="4"/>
  <c r="E5" i="4"/>
  <c r="E6" i="4"/>
  <c r="E7" i="4"/>
  <c r="E8" i="4"/>
  <c r="E9" i="4"/>
  <c r="E10" i="4"/>
  <c r="E11" i="4"/>
  <c r="E12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3" i="4"/>
  <c r="C4" i="4"/>
  <c r="C5" i="4"/>
  <c r="C6" i="4"/>
  <c r="C7" i="4"/>
  <c r="C8" i="4"/>
  <c r="C9" i="4"/>
  <c r="C10" i="4"/>
  <c r="C11" i="4"/>
  <c r="C12" i="4"/>
  <c r="C13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3" i="4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7" i="3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7" i="2"/>
  <c r="F10" i="4" l="1"/>
  <c r="F6" i="4"/>
  <c r="F8" i="4"/>
  <c r="K8" i="3"/>
  <c r="K9" i="3"/>
  <c r="K10" i="3"/>
  <c r="K11" i="3"/>
  <c r="K12" i="3"/>
  <c r="K13" i="3"/>
  <c r="K14" i="3"/>
  <c r="K15" i="3"/>
  <c r="K16" i="3"/>
  <c r="K17" i="3"/>
  <c r="L17" i="3" s="1"/>
  <c r="E13" i="4" s="1"/>
  <c r="K18" i="3"/>
  <c r="L18" i="3" s="1"/>
  <c r="E14" i="4" s="1"/>
  <c r="K19" i="3"/>
  <c r="L19" i="3" s="1"/>
  <c r="E15" i="4" s="1"/>
  <c r="K20" i="3"/>
  <c r="L20" i="3" s="1"/>
  <c r="E16" i="4" s="1"/>
  <c r="K21" i="3"/>
  <c r="L21" i="3" s="1"/>
  <c r="K22" i="3"/>
  <c r="K23" i="3"/>
  <c r="L23" i="3" s="1"/>
  <c r="K24" i="3"/>
  <c r="K25" i="3"/>
  <c r="L25" i="3" s="1"/>
  <c r="E21" i="4" s="1"/>
  <c r="K26" i="3"/>
  <c r="L26" i="3" s="1"/>
  <c r="E22" i="4" s="1"/>
  <c r="K27" i="3"/>
  <c r="L27" i="3" s="1"/>
  <c r="E23" i="4" s="1"/>
  <c r="K28" i="3"/>
  <c r="L28" i="3" s="1"/>
  <c r="E24" i="4" s="1"/>
  <c r="K29" i="3"/>
  <c r="L29" i="3" s="1"/>
  <c r="E25" i="4" s="1"/>
  <c r="K30" i="3"/>
  <c r="L30" i="3" s="1"/>
  <c r="E26" i="4" s="1"/>
  <c r="K31" i="3"/>
  <c r="L31" i="3" s="1"/>
  <c r="E27" i="4" s="1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7" i="3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L350" i="2" s="1"/>
  <c r="K351" i="2"/>
  <c r="L351" i="2" s="1"/>
  <c r="K352" i="2"/>
  <c r="L352" i="2" s="1"/>
  <c r="K353" i="2"/>
  <c r="L353" i="2" s="1"/>
  <c r="K354" i="2"/>
  <c r="L354" i="2" s="1"/>
  <c r="K355" i="2"/>
  <c r="L355" i="2" s="1"/>
  <c r="K356" i="2"/>
  <c r="L356" i="2" s="1"/>
  <c r="K357" i="2"/>
  <c r="L357" i="2" s="1"/>
  <c r="K358" i="2"/>
  <c r="L358" i="2" s="1"/>
  <c r="K359" i="2"/>
  <c r="L359" i="2" s="1"/>
  <c r="K360" i="2"/>
  <c r="L360" i="2" s="1"/>
  <c r="K361" i="2"/>
  <c r="L361" i="2" s="1"/>
  <c r="K362" i="2"/>
  <c r="L362" i="2" s="1"/>
  <c r="K363" i="2"/>
  <c r="L363" i="2" s="1"/>
  <c r="K364" i="2"/>
  <c r="L364" i="2" s="1"/>
  <c r="K365" i="2"/>
  <c r="L365" i="2" s="1"/>
  <c r="K366" i="2"/>
  <c r="L366" i="2" s="1"/>
  <c r="K367" i="2"/>
  <c r="L367" i="2" s="1"/>
  <c r="K368" i="2"/>
  <c r="L368" i="2" s="1"/>
  <c r="K369" i="2"/>
  <c r="L369" i="2" s="1"/>
  <c r="K370" i="2"/>
  <c r="L370" i="2" s="1"/>
  <c r="K371" i="2"/>
  <c r="L371" i="2" s="1"/>
  <c r="K372" i="2"/>
  <c r="L372" i="2" s="1"/>
  <c r="K373" i="2"/>
  <c r="L373" i="2" s="1"/>
  <c r="K374" i="2"/>
  <c r="L374" i="2" s="1"/>
  <c r="K375" i="2"/>
  <c r="L375" i="2" s="1"/>
  <c r="K376" i="2"/>
  <c r="L376" i="2" s="1"/>
  <c r="K377" i="2"/>
  <c r="L377" i="2" s="1"/>
  <c r="K378" i="2"/>
  <c r="L378" i="2" s="1"/>
  <c r="K379" i="2"/>
  <c r="L379" i="2" s="1"/>
  <c r="K380" i="2"/>
  <c r="L380" i="2" s="1"/>
  <c r="K381" i="2"/>
  <c r="L381" i="2" s="1"/>
  <c r="K382" i="2"/>
  <c r="L382" i="2" s="1"/>
  <c r="K383" i="2"/>
  <c r="L383" i="2" s="1"/>
  <c r="K384" i="2"/>
  <c r="L384" i="2" s="1"/>
  <c r="K385" i="2"/>
  <c r="L385" i="2" s="1"/>
  <c r="K386" i="2"/>
  <c r="L386" i="2" s="1"/>
  <c r="K387" i="2"/>
  <c r="L387" i="2" s="1"/>
  <c r="K388" i="2"/>
  <c r="L388" i="2" s="1"/>
  <c r="K389" i="2"/>
  <c r="L389" i="2" s="1"/>
  <c r="K390" i="2"/>
  <c r="L390" i="2" s="1"/>
  <c r="K391" i="2"/>
  <c r="L391" i="2" s="1"/>
  <c r="K392" i="2"/>
  <c r="L392" i="2" s="1"/>
  <c r="K393" i="2"/>
  <c r="L393" i="2" s="1"/>
  <c r="K394" i="2"/>
  <c r="L394" i="2" s="1"/>
  <c r="K395" i="2"/>
  <c r="L395" i="2" s="1"/>
  <c r="K396" i="2"/>
  <c r="L396" i="2" s="1"/>
  <c r="K397" i="2"/>
  <c r="L397" i="2" s="1"/>
  <c r="K398" i="2"/>
  <c r="L398" i="2" s="1"/>
  <c r="K399" i="2"/>
  <c r="L399" i="2" s="1"/>
  <c r="K400" i="2"/>
  <c r="L400" i="2" s="1"/>
  <c r="K401" i="2"/>
  <c r="L401" i="2" s="1"/>
  <c r="K402" i="2"/>
  <c r="L402" i="2" s="1"/>
  <c r="K403" i="2"/>
  <c r="L403" i="2" s="1"/>
  <c r="K404" i="2"/>
  <c r="L404" i="2" s="1"/>
  <c r="K405" i="2"/>
  <c r="L405" i="2" s="1"/>
  <c r="K406" i="2"/>
  <c r="L406" i="2" s="1"/>
  <c r="K407" i="2"/>
  <c r="L407" i="2" s="1"/>
  <c r="K408" i="2"/>
  <c r="L408" i="2" s="1"/>
  <c r="K409" i="2"/>
  <c r="L409" i="2" s="1"/>
  <c r="K410" i="2"/>
  <c r="L410" i="2" s="1"/>
  <c r="K411" i="2"/>
  <c r="L411" i="2" s="1"/>
  <c r="K412" i="2"/>
  <c r="L412" i="2" s="1"/>
  <c r="K413" i="2"/>
  <c r="L413" i="2" s="1"/>
  <c r="K414" i="2"/>
  <c r="L414" i="2" s="1"/>
  <c r="K415" i="2"/>
  <c r="L415" i="2" s="1"/>
  <c r="K416" i="2"/>
  <c r="L416" i="2" s="1"/>
  <c r="K417" i="2"/>
  <c r="L417" i="2" s="1"/>
  <c r="K418" i="2"/>
  <c r="L418" i="2" s="1"/>
  <c r="K419" i="2"/>
  <c r="L419" i="2" s="1"/>
  <c r="K420" i="2"/>
  <c r="L420" i="2" s="1"/>
  <c r="K421" i="2"/>
  <c r="L421" i="2" s="1"/>
  <c r="K422" i="2"/>
  <c r="L422" i="2" s="1"/>
  <c r="K423" i="2"/>
  <c r="L423" i="2" s="1"/>
  <c r="K424" i="2"/>
  <c r="L424" i="2" s="1"/>
  <c r="K425" i="2"/>
  <c r="L425" i="2" s="1"/>
  <c r="K426" i="2"/>
  <c r="L426" i="2" s="1"/>
  <c r="K427" i="2"/>
  <c r="L427" i="2" s="1"/>
  <c r="K428" i="2"/>
  <c r="L428" i="2" s="1"/>
  <c r="K429" i="2"/>
  <c r="L429" i="2" s="1"/>
  <c r="K430" i="2"/>
  <c r="L430" i="2" s="1"/>
  <c r="K431" i="2"/>
  <c r="L431" i="2" s="1"/>
  <c r="K432" i="2"/>
  <c r="L432" i="2" s="1"/>
  <c r="K433" i="2"/>
  <c r="L433" i="2" s="1"/>
  <c r="K434" i="2"/>
  <c r="L434" i="2" s="1"/>
  <c r="K435" i="2"/>
  <c r="L435" i="2" s="1"/>
  <c r="K436" i="2"/>
  <c r="L436" i="2" s="1"/>
  <c r="K437" i="2"/>
  <c r="L437" i="2" s="1"/>
  <c r="K438" i="2"/>
  <c r="L438" i="2" s="1"/>
  <c r="K439" i="2"/>
  <c r="L439" i="2" s="1"/>
  <c r="K440" i="2"/>
  <c r="L440" i="2" s="1"/>
  <c r="K441" i="2"/>
  <c r="L441" i="2" s="1"/>
  <c r="K442" i="2"/>
  <c r="L442" i="2" s="1"/>
  <c r="K443" i="2"/>
  <c r="L443" i="2" s="1"/>
  <c r="K444" i="2"/>
  <c r="L444" i="2" s="1"/>
  <c r="K445" i="2"/>
  <c r="L445" i="2" s="1"/>
  <c r="K446" i="2"/>
  <c r="L446" i="2" s="1"/>
  <c r="K447" i="2"/>
  <c r="L447" i="2" s="1"/>
  <c r="K448" i="2"/>
  <c r="L448" i="2" s="1"/>
  <c r="K449" i="2"/>
  <c r="L449" i="2" s="1"/>
  <c r="K450" i="2"/>
  <c r="L450" i="2" s="1"/>
  <c r="K451" i="2"/>
  <c r="L451" i="2" s="1"/>
  <c r="K452" i="2"/>
  <c r="L452" i="2" s="1"/>
  <c r="K453" i="2"/>
  <c r="L453" i="2" s="1"/>
  <c r="K454" i="2"/>
  <c r="L454" i="2" s="1"/>
  <c r="K455" i="2"/>
  <c r="L455" i="2" s="1"/>
  <c r="K456" i="2"/>
  <c r="L456" i="2" s="1"/>
  <c r="K457" i="2"/>
  <c r="L457" i="2" s="1"/>
  <c r="K458" i="2"/>
  <c r="L458" i="2" s="1"/>
  <c r="K459" i="2"/>
  <c r="L459" i="2" s="1"/>
  <c r="K460" i="2"/>
  <c r="L460" i="2" s="1"/>
  <c r="K461" i="2"/>
  <c r="L461" i="2" s="1"/>
  <c r="K462" i="2"/>
  <c r="L462" i="2" s="1"/>
  <c r="K463" i="2"/>
  <c r="L463" i="2" s="1"/>
  <c r="K464" i="2"/>
  <c r="L464" i="2" s="1"/>
  <c r="K465" i="2"/>
  <c r="L465" i="2" s="1"/>
  <c r="K466" i="2"/>
  <c r="L466" i="2" s="1"/>
  <c r="K467" i="2"/>
  <c r="L467" i="2" s="1"/>
  <c r="K468" i="2"/>
  <c r="L468" i="2" s="1"/>
  <c r="K469" i="2"/>
  <c r="L469" i="2" s="1"/>
  <c r="K470" i="2"/>
  <c r="L470" i="2" s="1"/>
  <c r="K471" i="2"/>
  <c r="L471" i="2" s="1"/>
  <c r="K472" i="2"/>
  <c r="L472" i="2" s="1"/>
  <c r="K473" i="2"/>
  <c r="L473" i="2" s="1"/>
  <c r="K474" i="2"/>
  <c r="L474" i="2" s="1"/>
  <c r="K475" i="2"/>
  <c r="L475" i="2" s="1"/>
  <c r="K476" i="2"/>
  <c r="L476" i="2" s="1"/>
  <c r="K477" i="2"/>
  <c r="L477" i="2" s="1"/>
  <c r="K478" i="2"/>
  <c r="L478" i="2" s="1"/>
  <c r="K479" i="2"/>
  <c r="L479" i="2" s="1"/>
  <c r="K480" i="2"/>
  <c r="L480" i="2" s="1"/>
  <c r="K481" i="2"/>
  <c r="L481" i="2" s="1"/>
  <c r="K482" i="2"/>
  <c r="L482" i="2" s="1"/>
  <c r="K483" i="2"/>
  <c r="L483" i="2" s="1"/>
  <c r="K484" i="2"/>
  <c r="L484" i="2" s="1"/>
  <c r="K485" i="2"/>
  <c r="L485" i="2" s="1"/>
  <c r="K486" i="2"/>
  <c r="L486" i="2" s="1"/>
  <c r="K487" i="2"/>
  <c r="L487" i="2" s="1"/>
  <c r="K488" i="2"/>
  <c r="L488" i="2" s="1"/>
  <c r="K489" i="2"/>
  <c r="L489" i="2" s="1"/>
  <c r="K490" i="2"/>
  <c r="L490" i="2" s="1"/>
  <c r="K491" i="2"/>
  <c r="L491" i="2" s="1"/>
  <c r="K492" i="2"/>
  <c r="L492" i="2" s="1"/>
  <c r="K493" i="2"/>
  <c r="L493" i="2" s="1"/>
  <c r="K494" i="2"/>
  <c r="L494" i="2" s="1"/>
  <c r="K495" i="2"/>
  <c r="L495" i="2" s="1"/>
  <c r="K496" i="2"/>
  <c r="L496" i="2" s="1"/>
  <c r="K497" i="2"/>
  <c r="L497" i="2" s="1"/>
  <c r="K498" i="2"/>
  <c r="L498" i="2" s="1"/>
  <c r="K499" i="2"/>
  <c r="L499" i="2" s="1"/>
  <c r="K500" i="2"/>
  <c r="L500" i="2" s="1"/>
  <c r="K501" i="2"/>
  <c r="L501" i="2" s="1"/>
  <c r="K502" i="2"/>
  <c r="L502" i="2" s="1"/>
  <c r="K503" i="2"/>
  <c r="L503" i="2" s="1"/>
  <c r="K504" i="2"/>
  <c r="L504" i="2" s="1"/>
  <c r="K505" i="2"/>
  <c r="L505" i="2" s="1"/>
  <c r="K506" i="2"/>
  <c r="L506" i="2" s="1"/>
  <c r="K507" i="2"/>
  <c r="L507" i="2" s="1"/>
  <c r="K508" i="2"/>
  <c r="L508" i="2" s="1"/>
  <c r="K509" i="2"/>
  <c r="L509" i="2" s="1"/>
  <c r="K510" i="2"/>
  <c r="L510" i="2" s="1"/>
  <c r="K511" i="2"/>
  <c r="L511" i="2" s="1"/>
  <c r="K512" i="2"/>
  <c r="L512" i="2" s="1"/>
  <c r="K513" i="2"/>
  <c r="L513" i="2" s="1"/>
  <c r="K514" i="2"/>
  <c r="L514" i="2" s="1"/>
  <c r="K515" i="2"/>
  <c r="L515" i="2" s="1"/>
  <c r="K516" i="2"/>
  <c r="L516" i="2" s="1"/>
  <c r="K517" i="2"/>
  <c r="L517" i="2" s="1"/>
  <c r="K518" i="2"/>
  <c r="L518" i="2" s="1"/>
  <c r="K519" i="2"/>
  <c r="L519" i="2" s="1"/>
  <c r="K520" i="2"/>
  <c r="L520" i="2" s="1"/>
  <c r="K521" i="2"/>
  <c r="L521" i="2" s="1"/>
  <c r="K522" i="2"/>
  <c r="L522" i="2" s="1"/>
  <c r="K523" i="2"/>
  <c r="L523" i="2" s="1"/>
  <c r="K524" i="2"/>
  <c r="L524" i="2" s="1"/>
  <c r="K525" i="2"/>
  <c r="L525" i="2" s="1"/>
  <c r="K526" i="2"/>
  <c r="L526" i="2" s="1"/>
  <c r="K527" i="2"/>
  <c r="L527" i="2" s="1"/>
  <c r="K528" i="2"/>
  <c r="L528" i="2" s="1"/>
  <c r="K529" i="2"/>
  <c r="L529" i="2" s="1"/>
  <c r="K530" i="2"/>
  <c r="L530" i="2" s="1"/>
  <c r="K531" i="2"/>
  <c r="L531" i="2" s="1"/>
  <c r="K532" i="2"/>
  <c r="L532" i="2" s="1"/>
  <c r="K533" i="2"/>
  <c r="L533" i="2" s="1"/>
  <c r="K534" i="2"/>
  <c r="L534" i="2" s="1"/>
  <c r="K535" i="2"/>
  <c r="L535" i="2" s="1"/>
  <c r="K536" i="2"/>
  <c r="L536" i="2" s="1"/>
  <c r="K537" i="2"/>
  <c r="L537" i="2" s="1"/>
  <c r="K538" i="2"/>
  <c r="L538" i="2" s="1"/>
  <c r="K539" i="2"/>
  <c r="L539" i="2" s="1"/>
  <c r="K540" i="2"/>
  <c r="L540" i="2" s="1"/>
  <c r="K541" i="2"/>
  <c r="L541" i="2" s="1"/>
  <c r="K542" i="2"/>
  <c r="L542" i="2" s="1"/>
  <c r="K543" i="2"/>
  <c r="L543" i="2" s="1"/>
  <c r="K544" i="2"/>
  <c r="L544" i="2" s="1"/>
  <c r="K545" i="2"/>
  <c r="L545" i="2" s="1"/>
  <c r="K546" i="2"/>
  <c r="L546" i="2" s="1"/>
  <c r="K547" i="2"/>
  <c r="L547" i="2" s="1"/>
  <c r="K548" i="2"/>
  <c r="L548" i="2" s="1"/>
  <c r="K549" i="2"/>
  <c r="L549" i="2" s="1"/>
  <c r="K550" i="2"/>
  <c r="L550" i="2" s="1"/>
  <c r="K551" i="2"/>
  <c r="L551" i="2" s="1"/>
  <c r="K552" i="2"/>
  <c r="L552" i="2" s="1"/>
  <c r="K553" i="2"/>
  <c r="L553" i="2" s="1"/>
  <c r="K554" i="2"/>
  <c r="L554" i="2" s="1"/>
  <c r="K555" i="2"/>
  <c r="L555" i="2" s="1"/>
  <c r="K556" i="2"/>
  <c r="L556" i="2" s="1"/>
  <c r="K557" i="2"/>
  <c r="L557" i="2" s="1"/>
  <c r="K558" i="2"/>
  <c r="L558" i="2" s="1"/>
  <c r="K559" i="2"/>
  <c r="L559" i="2" s="1"/>
  <c r="K560" i="2"/>
  <c r="L560" i="2" s="1"/>
  <c r="K561" i="2"/>
  <c r="L561" i="2" s="1"/>
  <c r="K562" i="2"/>
  <c r="L562" i="2" s="1"/>
  <c r="K563" i="2"/>
  <c r="L563" i="2" s="1"/>
  <c r="K564" i="2"/>
  <c r="L564" i="2" s="1"/>
  <c r="K565" i="2"/>
  <c r="L565" i="2" s="1"/>
  <c r="K566" i="2"/>
  <c r="L566" i="2" s="1"/>
  <c r="K567" i="2"/>
  <c r="L567" i="2" s="1"/>
  <c r="K568" i="2"/>
  <c r="L568" i="2" s="1"/>
  <c r="K569" i="2"/>
  <c r="L569" i="2" s="1"/>
  <c r="K570" i="2"/>
  <c r="L570" i="2" s="1"/>
  <c r="K571" i="2"/>
  <c r="L571" i="2" s="1"/>
  <c r="K572" i="2"/>
  <c r="L572" i="2" s="1"/>
  <c r="K573" i="2"/>
  <c r="L573" i="2" s="1"/>
  <c r="K574" i="2"/>
  <c r="L574" i="2" s="1"/>
  <c r="K575" i="2"/>
  <c r="L575" i="2" s="1"/>
  <c r="K576" i="2"/>
  <c r="L576" i="2" s="1"/>
  <c r="K577" i="2"/>
  <c r="L577" i="2" s="1"/>
  <c r="K578" i="2"/>
  <c r="L578" i="2" s="1"/>
  <c r="K579" i="2"/>
  <c r="L579" i="2" s="1"/>
  <c r="K580" i="2"/>
  <c r="L580" i="2" s="1"/>
  <c r="K581" i="2"/>
  <c r="L581" i="2" s="1"/>
  <c r="K582" i="2"/>
  <c r="L582" i="2" s="1"/>
  <c r="K583" i="2"/>
  <c r="L583" i="2" s="1"/>
  <c r="K584" i="2"/>
  <c r="L584" i="2" s="1"/>
  <c r="K585" i="2"/>
  <c r="L585" i="2" s="1"/>
  <c r="K586" i="2"/>
  <c r="L586" i="2" s="1"/>
  <c r="K587" i="2"/>
  <c r="L587" i="2" s="1"/>
  <c r="K588" i="2"/>
  <c r="L588" i="2" s="1"/>
  <c r="K589" i="2"/>
  <c r="L589" i="2" s="1"/>
  <c r="K590" i="2"/>
  <c r="L590" i="2" s="1"/>
  <c r="K591" i="2"/>
  <c r="L591" i="2" s="1"/>
  <c r="K592" i="2"/>
  <c r="L592" i="2" s="1"/>
  <c r="K593" i="2"/>
  <c r="L593" i="2" s="1"/>
  <c r="K594" i="2"/>
  <c r="L594" i="2" s="1"/>
  <c r="K595" i="2"/>
  <c r="L595" i="2" s="1"/>
  <c r="K596" i="2"/>
  <c r="L596" i="2" s="1"/>
  <c r="K597" i="2"/>
  <c r="L597" i="2" s="1"/>
  <c r="K598" i="2"/>
  <c r="L598" i="2" s="1"/>
  <c r="K599" i="2"/>
  <c r="L599" i="2" s="1"/>
  <c r="K600" i="2"/>
  <c r="L600" i="2" s="1"/>
  <c r="K601" i="2"/>
  <c r="L601" i="2" s="1"/>
  <c r="K602" i="2"/>
  <c r="L602" i="2" s="1"/>
  <c r="K603" i="2"/>
  <c r="L603" i="2" s="1"/>
  <c r="K604" i="2"/>
  <c r="L604" i="2" s="1"/>
  <c r="K605" i="2"/>
  <c r="L605" i="2" s="1"/>
  <c r="K606" i="2"/>
  <c r="L606" i="2" s="1"/>
  <c r="K607" i="2"/>
  <c r="L607" i="2" s="1"/>
  <c r="K608" i="2"/>
  <c r="L608" i="2" s="1"/>
  <c r="K609" i="2"/>
  <c r="L609" i="2" s="1"/>
  <c r="K610" i="2"/>
  <c r="L610" i="2" s="1"/>
  <c r="K611" i="2"/>
  <c r="L611" i="2" s="1"/>
  <c r="K7" i="2"/>
  <c r="L24" i="3" l="1"/>
  <c r="E20" i="4" s="1"/>
  <c r="L22" i="3"/>
  <c r="E18" i="4" s="1"/>
  <c r="F91" i="4"/>
  <c r="F605" i="4"/>
  <c r="F601" i="4"/>
  <c r="F597" i="4"/>
  <c r="F593" i="4"/>
  <c r="F589" i="4"/>
  <c r="F585" i="4"/>
  <c r="F581" i="4"/>
  <c r="F577" i="4"/>
  <c r="F573" i="4"/>
  <c r="F569" i="4"/>
  <c r="F565" i="4"/>
  <c r="F561" i="4"/>
  <c r="F557" i="4"/>
  <c r="F553" i="4"/>
  <c r="F549" i="4"/>
  <c r="F545" i="4"/>
  <c r="F541" i="4"/>
  <c r="F537" i="4"/>
  <c r="F533" i="4"/>
  <c r="F529" i="4"/>
  <c r="F525" i="4"/>
  <c r="F521" i="4"/>
  <c r="F517" i="4"/>
  <c r="F513" i="4"/>
  <c r="F509" i="4"/>
  <c r="F505" i="4"/>
  <c r="F501" i="4"/>
  <c r="F497" i="4"/>
  <c r="F493" i="4"/>
  <c r="F489" i="4"/>
  <c r="F485" i="4"/>
  <c r="F481" i="4"/>
  <c r="F477" i="4"/>
  <c r="F473" i="4"/>
  <c r="F469" i="4"/>
  <c r="F465" i="4"/>
  <c r="F461" i="4"/>
  <c r="F457" i="4"/>
  <c r="F453" i="4"/>
  <c r="F449" i="4"/>
  <c r="F445" i="4"/>
  <c r="F441" i="4"/>
  <c r="F437" i="4"/>
  <c r="F433" i="4"/>
  <c r="F429" i="4"/>
  <c r="F425" i="4"/>
  <c r="F421" i="4"/>
  <c r="F417" i="4"/>
  <c r="F413" i="4"/>
  <c r="F409" i="4"/>
  <c r="F405" i="4"/>
  <c r="F401" i="4"/>
  <c r="F397" i="4"/>
  <c r="F393" i="4"/>
  <c r="F389" i="4"/>
  <c r="F385" i="4"/>
  <c r="F381" i="4"/>
  <c r="F377" i="4"/>
  <c r="F373" i="4"/>
  <c r="F369" i="4"/>
  <c r="F365" i="4"/>
  <c r="F361" i="4"/>
  <c r="F357" i="4"/>
  <c r="F353" i="4"/>
  <c r="F349" i="4"/>
  <c r="F345" i="4"/>
  <c r="F341" i="4"/>
  <c r="F337" i="4"/>
  <c r="F333" i="4"/>
  <c r="F329" i="4"/>
  <c r="F325" i="4"/>
  <c r="F321" i="4"/>
  <c r="F317" i="4"/>
  <c r="F313" i="4"/>
  <c r="F309" i="4"/>
  <c r="F305" i="4"/>
  <c r="F301" i="4"/>
  <c r="F297" i="4"/>
  <c r="F293" i="4"/>
  <c r="F289" i="4"/>
  <c r="F285" i="4"/>
  <c r="F281" i="4"/>
  <c r="F277" i="4"/>
  <c r="F273" i="4"/>
  <c r="F269" i="4"/>
  <c r="F265" i="4"/>
  <c r="F261" i="4"/>
  <c r="F257" i="4"/>
  <c r="F253" i="4"/>
  <c r="F249" i="4"/>
  <c r="F245" i="4"/>
  <c r="F241" i="4"/>
  <c r="F237" i="4"/>
  <c r="F233" i="4"/>
  <c r="F229" i="4"/>
  <c r="F225" i="4"/>
  <c r="F221" i="4"/>
  <c r="F217" i="4"/>
  <c r="F213" i="4"/>
  <c r="F209" i="4"/>
  <c r="F205" i="4"/>
  <c r="F201" i="4"/>
  <c r="F197" i="4"/>
  <c r="F193" i="4"/>
  <c r="F189" i="4"/>
  <c r="F185" i="4"/>
  <c r="F181" i="4"/>
  <c r="F177" i="4"/>
  <c r="F173" i="4"/>
  <c r="F169" i="4"/>
  <c r="F165" i="4"/>
  <c r="F161" i="4"/>
  <c r="F157" i="4"/>
  <c r="F153" i="4"/>
  <c r="F149" i="4"/>
  <c r="F145" i="4"/>
  <c r="F141" i="4"/>
  <c r="F137" i="4"/>
  <c r="F133" i="4"/>
  <c r="F129" i="4"/>
  <c r="F125" i="4"/>
  <c r="F121" i="4"/>
  <c r="F117" i="4"/>
  <c r="F113" i="4"/>
  <c r="F109" i="4"/>
  <c r="F105" i="4"/>
  <c r="F101" i="4"/>
  <c r="F97" i="4"/>
  <c r="F93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E19" i="4"/>
  <c r="F19" i="4"/>
  <c r="E17" i="4"/>
  <c r="F17" i="4"/>
  <c r="F15" i="4"/>
  <c r="F13" i="4"/>
  <c r="F11" i="4"/>
  <c r="F9" i="4"/>
  <c r="F7" i="4"/>
  <c r="F5" i="4"/>
  <c r="F607" i="4"/>
  <c r="F603" i="4"/>
  <c r="F599" i="4"/>
  <c r="F595" i="4"/>
  <c r="F591" i="4"/>
  <c r="F587" i="4"/>
  <c r="F583" i="4"/>
  <c r="F579" i="4"/>
  <c r="F575" i="4"/>
  <c r="F571" i="4"/>
  <c r="F567" i="4"/>
  <c r="F563" i="4"/>
  <c r="F559" i="4"/>
  <c r="F555" i="4"/>
  <c r="F551" i="4"/>
  <c r="F547" i="4"/>
  <c r="F543" i="4"/>
  <c r="F539" i="4"/>
  <c r="F535" i="4"/>
  <c r="F531" i="4"/>
  <c r="F527" i="4"/>
  <c r="F523" i="4"/>
  <c r="F519" i="4"/>
  <c r="F515" i="4"/>
  <c r="F511" i="4"/>
  <c r="F507" i="4"/>
  <c r="F503" i="4"/>
  <c r="F499" i="4"/>
  <c r="F495" i="4"/>
  <c r="F491" i="4"/>
  <c r="F487" i="4"/>
  <c r="F483" i="4"/>
  <c r="F479" i="4"/>
  <c r="F475" i="4"/>
  <c r="F471" i="4"/>
  <c r="F467" i="4"/>
  <c r="F463" i="4"/>
  <c r="F459" i="4"/>
  <c r="F455" i="4"/>
  <c r="F451" i="4"/>
  <c r="F447" i="4"/>
  <c r="F443" i="4"/>
  <c r="F439" i="4"/>
  <c r="F435" i="4"/>
  <c r="F431" i="4"/>
  <c r="F427" i="4"/>
  <c r="F423" i="4"/>
  <c r="F419" i="4"/>
  <c r="F415" i="4"/>
  <c r="F411" i="4"/>
  <c r="F407" i="4"/>
  <c r="F403" i="4"/>
  <c r="F399" i="4"/>
  <c r="F395" i="4"/>
  <c r="F391" i="4"/>
  <c r="F387" i="4"/>
  <c r="F383" i="4"/>
  <c r="F379" i="4"/>
  <c r="F375" i="4"/>
  <c r="F371" i="4"/>
  <c r="F367" i="4"/>
  <c r="F363" i="4"/>
  <c r="F359" i="4"/>
  <c r="F355" i="4"/>
  <c r="F351" i="4"/>
  <c r="F347" i="4"/>
  <c r="F343" i="4"/>
  <c r="F339" i="4"/>
  <c r="F335" i="4"/>
  <c r="F331" i="4"/>
  <c r="F327" i="4"/>
  <c r="F323" i="4"/>
  <c r="F319" i="4"/>
  <c r="F315" i="4"/>
  <c r="F311" i="4"/>
  <c r="F307" i="4"/>
  <c r="F303" i="4"/>
  <c r="F299" i="4"/>
  <c r="F295" i="4"/>
  <c r="F291" i="4"/>
  <c r="F287" i="4"/>
  <c r="F283" i="4"/>
  <c r="F279" i="4"/>
  <c r="F275" i="4"/>
  <c r="F271" i="4"/>
  <c r="F267" i="4"/>
  <c r="F263" i="4"/>
  <c r="F259" i="4"/>
  <c r="F255" i="4"/>
  <c r="F251" i="4"/>
  <c r="F247" i="4"/>
  <c r="F243" i="4"/>
  <c r="F239" i="4"/>
  <c r="F235" i="4"/>
  <c r="F231" i="4"/>
  <c r="F227" i="4"/>
  <c r="F223" i="4"/>
  <c r="F219" i="4"/>
  <c r="F215" i="4"/>
  <c r="F211" i="4"/>
  <c r="F207" i="4"/>
  <c r="F203" i="4"/>
  <c r="F199" i="4"/>
  <c r="F195" i="4"/>
  <c r="F191" i="4"/>
  <c r="F187" i="4"/>
  <c r="F183" i="4"/>
  <c r="F179" i="4"/>
  <c r="F175" i="4"/>
  <c r="F171" i="4"/>
  <c r="F167" i="4"/>
  <c r="F163" i="4"/>
  <c r="F159" i="4"/>
  <c r="F155" i="4"/>
  <c r="F151" i="4"/>
  <c r="F147" i="4"/>
  <c r="F143" i="4"/>
  <c r="F139" i="4"/>
  <c r="F135" i="4"/>
  <c r="F131" i="4"/>
  <c r="F127" i="4"/>
  <c r="F123" i="4"/>
  <c r="F119" i="4"/>
  <c r="F115" i="4"/>
  <c r="F111" i="4"/>
  <c r="F107" i="4"/>
  <c r="F103" i="4"/>
  <c r="F99" i="4"/>
  <c r="F95" i="4"/>
  <c r="F3" i="4"/>
  <c r="F4" i="4"/>
  <c r="F606" i="4"/>
  <c r="F604" i="4"/>
  <c r="F602" i="4"/>
  <c r="F600" i="4"/>
  <c r="F598" i="4"/>
  <c r="F596" i="4"/>
  <c r="F594" i="4"/>
  <c r="F592" i="4"/>
  <c r="F590" i="4"/>
  <c r="F588" i="4"/>
  <c r="F586" i="4"/>
  <c r="F584" i="4"/>
  <c r="F582" i="4"/>
  <c r="F580" i="4"/>
  <c r="F578" i="4"/>
  <c r="F576" i="4"/>
  <c r="F574" i="4"/>
  <c r="F572" i="4"/>
  <c r="F570" i="4"/>
  <c r="F568" i="4"/>
  <c r="F566" i="4"/>
  <c r="F564" i="4"/>
  <c r="F562" i="4"/>
  <c r="F560" i="4"/>
  <c r="F558" i="4"/>
  <c r="F556" i="4"/>
  <c r="F554" i="4"/>
  <c r="F552" i="4"/>
  <c r="F550" i="4"/>
  <c r="F548" i="4"/>
  <c r="F546" i="4"/>
  <c r="F544" i="4"/>
  <c r="F542" i="4"/>
  <c r="F540" i="4"/>
  <c r="F538" i="4"/>
  <c r="F536" i="4"/>
  <c r="F534" i="4"/>
  <c r="F532" i="4"/>
  <c r="F530" i="4"/>
  <c r="F528" i="4"/>
  <c r="F526" i="4"/>
  <c r="F524" i="4"/>
  <c r="F522" i="4"/>
  <c r="F520" i="4"/>
  <c r="F518" i="4"/>
  <c r="F516" i="4"/>
  <c r="F514" i="4"/>
  <c r="F512" i="4"/>
  <c r="F510" i="4"/>
  <c r="F508" i="4"/>
  <c r="F506" i="4"/>
  <c r="F504" i="4"/>
  <c r="F502" i="4"/>
  <c r="F500" i="4"/>
  <c r="F498" i="4"/>
  <c r="F496" i="4"/>
  <c r="F494" i="4"/>
  <c r="F492" i="4"/>
  <c r="F490" i="4"/>
  <c r="F488" i="4"/>
  <c r="F486" i="4"/>
  <c r="F484" i="4"/>
  <c r="F482" i="4"/>
  <c r="F480" i="4"/>
  <c r="F478" i="4"/>
  <c r="F476" i="4"/>
  <c r="F474" i="4"/>
  <c r="F472" i="4"/>
  <c r="F470" i="4"/>
  <c r="F468" i="4"/>
  <c r="F466" i="4"/>
  <c r="F464" i="4"/>
  <c r="F462" i="4"/>
  <c r="F460" i="4"/>
  <c r="F458" i="4"/>
  <c r="F456" i="4"/>
  <c r="F454" i="4"/>
  <c r="F452" i="4"/>
  <c r="F450" i="4"/>
  <c r="F448" i="4"/>
  <c r="F446" i="4"/>
  <c r="F444" i="4"/>
  <c r="F442" i="4"/>
  <c r="F440" i="4"/>
  <c r="F438" i="4"/>
  <c r="F436" i="4"/>
  <c r="F434" i="4"/>
  <c r="F432" i="4"/>
  <c r="F430" i="4"/>
  <c r="F428" i="4"/>
  <c r="F426" i="4"/>
  <c r="F424" i="4"/>
  <c r="F422" i="4"/>
  <c r="F420" i="4"/>
  <c r="F418" i="4"/>
  <c r="F416" i="4"/>
  <c r="F414" i="4"/>
  <c r="F412" i="4"/>
  <c r="F410" i="4"/>
  <c r="F408" i="4"/>
  <c r="F406" i="4"/>
  <c r="F404" i="4"/>
  <c r="F402" i="4"/>
  <c r="F400" i="4"/>
  <c r="F398" i="4"/>
  <c r="F396" i="4"/>
  <c r="F394" i="4"/>
  <c r="F392" i="4"/>
  <c r="F390" i="4"/>
  <c r="F388" i="4"/>
  <c r="F386" i="4"/>
  <c r="F384" i="4"/>
  <c r="F382" i="4"/>
  <c r="F380" i="4"/>
  <c r="F378" i="4"/>
  <c r="F376" i="4"/>
  <c r="F374" i="4"/>
  <c r="F372" i="4"/>
  <c r="F370" i="4"/>
  <c r="F368" i="4"/>
  <c r="F366" i="4"/>
  <c r="F364" i="4"/>
  <c r="F362" i="4"/>
  <c r="F360" i="4"/>
  <c r="F358" i="4"/>
  <c r="F356" i="4"/>
  <c r="F354" i="4"/>
  <c r="F352" i="4"/>
  <c r="F350" i="4"/>
  <c r="F348" i="4"/>
  <c r="F346" i="4"/>
  <c r="F344" i="4"/>
  <c r="F342" i="4"/>
  <c r="F340" i="4"/>
  <c r="F338" i="4"/>
  <c r="F336" i="4"/>
  <c r="F334" i="4"/>
  <c r="F332" i="4"/>
  <c r="F330" i="4"/>
  <c r="F328" i="4"/>
  <c r="F326" i="4"/>
  <c r="F324" i="4"/>
  <c r="F322" i="4"/>
  <c r="F320" i="4"/>
  <c r="F318" i="4"/>
  <c r="F316" i="4"/>
  <c r="F314" i="4"/>
  <c r="F312" i="4"/>
  <c r="F310" i="4"/>
  <c r="F308" i="4"/>
  <c r="F306" i="4"/>
  <c r="F304" i="4"/>
  <c r="F302" i="4"/>
  <c r="F300" i="4"/>
  <c r="F298" i="4"/>
  <c r="F296" i="4"/>
  <c r="F294" i="4"/>
  <c r="F292" i="4"/>
  <c r="F290" i="4"/>
  <c r="F288" i="4"/>
  <c r="F286" i="4"/>
  <c r="F284" i="4"/>
  <c r="F282" i="4"/>
  <c r="F280" i="4"/>
  <c r="F278" i="4"/>
  <c r="F276" i="4"/>
  <c r="F274" i="4"/>
  <c r="F272" i="4"/>
  <c r="F270" i="4"/>
  <c r="F268" i="4"/>
  <c r="F266" i="4"/>
  <c r="F264" i="4"/>
  <c r="F262" i="4"/>
  <c r="F260" i="4"/>
  <c r="F258" i="4"/>
  <c r="F256" i="4"/>
  <c r="F254" i="4"/>
  <c r="F252" i="4"/>
  <c r="F250" i="4"/>
  <c r="F248" i="4"/>
  <c r="F246" i="4"/>
  <c r="F244" i="4"/>
  <c r="F242" i="4"/>
  <c r="F240" i="4"/>
  <c r="F238" i="4"/>
  <c r="F236" i="4"/>
  <c r="F234" i="4"/>
  <c r="F232" i="4"/>
  <c r="F230" i="4"/>
  <c r="F228" i="4"/>
  <c r="F226" i="4"/>
  <c r="F224" i="4"/>
  <c r="F222" i="4"/>
  <c r="F220" i="4"/>
  <c r="F218" i="4"/>
  <c r="F216" i="4"/>
  <c r="F214" i="4"/>
  <c r="F212" i="4"/>
  <c r="F210" i="4"/>
  <c r="F208" i="4"/>
  <c r="F206" i="4"/>
  <c r="F204" i="4"/>
  <c r="F202" i="4"/>
  <c r="F200" i="4"/>
  <c r="F198" i="4"/>
  <c r="F196" i="4"/>
  <c r="F194" i="4"/>
  <c r="F192" i="4"/>
  <c r="F190" i="4"/>
  <c r="F188" i="4"/>
  <c r="F186" i="4"/>
  <c r="F184" i="4"/>
  <c r="F182" i="4"/>
  <c r="F180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G8" i="4"/>
  <c r="G6" i="4"/>
  <c r="G4" i="4"/>
  <c r="G7" i="4"/>
  <c r="G5" i="4"/>
  <c r="D3" i="4"/>
  <c r="L7" i="2"/>
  <c r="L348" i="2"/>
  <c r="D344" i="4"/>
  <c r="L346" i="2"/>
  <c r="D342" i="4"/>
  <c r="L344" i="2"/>
  <c r="D340" i="4"/>
  <c r="L342" i="2"/>
  <c r="D338" i="4"/>
  <c r="L340" i="2"/>
  <c r="D336" i="4"/>
  <c r="L338" i="2"/>
  <c r="D334" i="4"/>
  <c r="L336" i="2"/>
  <c r="D332" i="4"/>
  <c r="L334" i="2"/>
  <c r="D330" i="4"/>
  <c r="L332" i="2"/>
  <c r="D328" i="4"/>
  <c r="L330" i="2"/>
  <c r="D326" i="4"/>
  <c r="L328" i="2"/>
  <c r="D324" i="4"/>
  <c r="L326" i="2"/>
  <c r="D322" i="4"/>
  <c r="L324" i="2"/>
  <c r="D320" i="4"/>
  <c r="L322" i="2"/>
  <c r="D318" i="4"/>
  <c r="L320" i="2"/>
  <c r="D316" i="4"/>
  <c r="L318" i="2"/>
  <c r="D314" i="4"/>
  <c r="L316" i="2"/>
  <c r="D312" i="4"/>
  <c r="L314" i="2"/>
  <c r="D310" i="4"/>
  <c r="L312" i="2"/>
  <c r="D308" i="4"/>
  <c r="L310" i="2"/>
  <c r="D306" i="4"/>
  <c r="L308" i="2"/>
  <c r="D304" i="4"/>
  <c r="L306" i="2"/>
  <c r="D302" i="4"/>
  <c r="L304" i="2"/>
  <c r="D300" i="4"/>
  <c r="L302" i="2"/>
  <c r="D298" i="4"/>
  <c r="L300" i="2"/>
  <c r="D296" i="4"/>
  <c r="L298" i="2"/>
  <c r="D294" i="4"/>
  <c r="L296" i="2"/>
  <c r="D292" i="4"/>
  <c r="L294" i="2"/>
  <c r="D290" i="4"/>
  <c r="L292" i="2"/>
  <c r="D288" i="4"/>
  <c r="L290" i="2"/>
  <c r="D286" i="4"/>
  <c r="L288" i="2"/>
  <c r="D284" i="4"/>
  <c r="L286" i="2"/>
  <c r="D282" i="4"/>
  <c r="L284" i="2"/>
  <c r="D280" i="4"/>
  <c r="L282" i="2"/>
  <c r="D278" i="4"/>
  <c r="L280" i="2"/>
  <c r="D276" i="4"/>
  <c r="L278" i="2"/>
  <c r="D274" i="4"/>
  <c r="L276" i="2"/>
  <c r="D272" i="4"/>
  <c r="L274" i="2"/>
  <c r="D270" i="4"/>
  <c r="L272" i="2"/>
  <c r="D268" i="4"/>
  <c r="L270" i="2"/>
  <c r="D266" i="4"/>
  <c r="L268" i="2"/>
  <c r="D264" i="4"/>
  <c r="L266" i="2"/>
  <c r="D262" i="4"/>
  <c r="L264" i="2"/>
  <c r="D260" i="4"/>
  <c r="L262" i="2"/>
  <c r="D258" i="4"/>
  <c r="L260" i="2"/>
  <c r="D256" i="4"/>
  <c r="L258" i="2"/>
  <c r="D254" i="4"/>
  <c r="L256" i="2"/>
  <c r="D252" i="4"/>
  <c r="L254" i="2"/>
  <c r="D250" i="4"/>
  <c r="L252" i="2"/>
  <c r="D248" i="4"/>
  <c r="L250" i="2"/>
  <c r="D246" i="4"/>
  <c r="L248" i="2"/>
  <c r="D244" i="4"/>
  <c r="L246" i="2"/>
  <c r="D242" i="4"/>
  <c r="L244" i="2"/>
  <c r="D240" i="4"/>
  <c r="L242" i="2"/>
  <c r="D238" i="4"/>
  <c r="L240" i="2"/>
  <c r="D236" i="4"/>
  <c r="L238" i="2"/>
  <c r="D234" i="4"/>
  <c r="L236" i="2"/>
  <c r="D232" i="4"/>
  <c r="L234" i="2"/>
  <c r="D230" i="4"/>
  <c r="L232" i="2"/>
  <c r="D228" i="4"/>
  <c r="L230" i="2"/>
  <c r="D226" i="4"/>
  <c r="L228" i="2"/>
  <c r="D224" i="4"/>
  <c r="L226" i="2"/>
  <c r="D222" i="4"/>
  <c r="L224" i="2"/>
  <c r="D220" i="4"/>
  <c r="L222" i="2"/>
  <c r="D218" i="4"/>
  <c r="L220" i="2"/>
  <c r="D216" i="4"/>
  <c r="L218" i="2"/>
  <c r="D214" i="4"/>
  <c r="L216" i="2"/>
  <c r="D212" i="4"/>
  <c r="L214" i="2"/>
  <c r="D210" i="4"/>
  <c r="L212" i="2"/>
  <c r="D208" i="4"/>
  <c r="L210" i="2"/>
  <c r="D206" i="4"/>
  <c r="L208" i="2"/>
  <c r="D204" i="4"/>
  <c r="L206" i="2"/>
  <c r="D202" i="4"/>
  <c r="L204" i="2"/>
  <c r="D200" i="4"/>
  <c r="L202" i="2"/>
  <c r="D198" i="4"/>
  <c r="L200" i="2"/>
  <c r="D196" i="4"/>
  <c r="L198" i="2"/>
  <c r="D194" i="4"/>
  <c r="L196" i="2"/>
  <c r="D192" i="4"/>
  <c r="L194" i="2"/>
  <c r="D190" i="4"/>
  <c r="L192" i="2"/>
  <c r="D188" i="4"/>
  <c r="L190" i="2"/>
  <c r="D186" i="4"/>
  <c r="L188" i="2"/>
  <c r="D184" i="4"/>
  <c r="L186" i="2"/>
  <c r="D182" i="4"/>
  <c r="L184" i="2"/>
  <c r="D180" i="4"/>
  <c r="L182" i="2"/>
  <c r="D178" i="4"/>
  <c r="L180" i="2"/>
  <c r="D176" i="4"/>
  <c r="L178" i="2"/>
  <c r="D174" i="4"/>
  <c r="L176" i="2"/>
  <c r="D172" i="4"/>
  <c r="L174" i="2"/>
  <c r="D170" i="4"/>
  <c r="L172" i="2"/>
  <c r="D168" i="4"/>
  <c r="L170" i="2"/>
  <c r="D166" i="4"/>
  <c r="L168" i="2"/>
  <c r="D164" i="4"/>
  <c r="L166" i="2"/>
  <c r="D162" i="4"/>
  <c r="L164" i="2"/>
  <c r="D160" i="4"/>
  <c r="L162" i="2"/>
  <c r="D158" i="4"/>
  <c r="L160" i="2"/>
  <c r="D156" i="4"/>
  <c r="L158" i="2"/>
  <c r="D154" i="4"/>
  <c r="L156" i="2"/>
  <c r="D152" i="4"/>
  <c r="L154" i="2"/>
  <c r="D150" i="4"/>
  <c r="L152" i="2"/>
  <c r="D148" i="4"/>
  <c r="L150" i="2"/>
  <c r="D146" i="4"/>
  <c r="L148" i="2"/>
  <c r="D144" i="4"/>
  <c r="L146" i="2"/>
  <c r="D142" i="4"/>
  <c r="L144" i="2"/>
  <c r="D140" i="4"/>
  <c r="L142" i="2"/>
  <c r="D138" i="4"/>
  <c r="L140" i="2"/>
  <c r="D136" i="4"/>
  <c r="L138" i="2"/>
  <c r="D134" i="4"/>
  <c r="L136" i="2"/>
  <c r="D132" i="4"/>
  <c r="L134" i="2"/>
  <c r="D130" i="4"/>
  <c r="L132" i="2"/>
  <c r="D128" i="4"/>
  <c r="L130" i="2"/>
  <c r="D126" i="4"/>
  <c r="L128" i="2"/>
  <c r="D124" i="4"/>
  <c r="L126" i="2"/>
  <c r="D122" i="4"/>
  <c r="L124" i="2"/>
  <c r="D120" i="4"/>
  <c r="L122" i="2"/>
  <c r="D118" i="4"/>
  <c r="L120" i="2"/>
  <c r="D116" i="4"/>
  <c r="L118" i="2"/>
  <c r="D114" i="4"/>
  <c r="L116" i="2"/>
  <c r="D112" i="4"/>
  <c r="L114" i="2"/>
  <c r="D110" i="4"/>
  <c r="L112" i="2"/>
  <c r="D108" i="4"/>
  <c r="L110" i="2"/>
  <c r="D106" i="4"/>
  <c r="L108" i="2"/>
  <c r="D104" i="4"/>
  <c r="L106" i="2"/>
  <c r="D102" i="4"/>
  <c r="L104" i="2"/>
  <c r="D100" i="4"/>
  <c r="L102" i="2"/>
  <c r="D98" i="4"/>
  <c r="L100" i="2"/>
  <c r="D96" i="4"/>
  <c r="L98" i="2"/>
  <c r="D94" i="4"/>
  <c r="L96" i="2"/>
  <c r="D92" i="4"/>
  <c r="L94" i="2"/>
  <c r="D90" i="4"/>
  <c r="L92" i="2"/>
  <c r="D88" i="4"/>
  <c r="L90" i="2"/>
  <c r="D86" i="4"/>
  <c r="L88" i="2"/>
  <c r="D84" i="4"/>
  <c r="L86" i="2"/>
  <c r="D82" i="4"/>
  <c r="L84" i="2"/>
  <c r="D80" i="4"/>
  <c r="L82" i="2"/>
  <c r="D78" i="4"/>
  <c r="L80" i="2"/>
  <c r="D76" i="4"/>
  <c r="L78" i="2"/>
  <c r="D74" i="4"/>
  <c r="L76" i="2"/>
  <c r="D72" i="4"/>
  <c r="L74" i="2"/>
  <c r="D70" i="4"/>
  <c r="L72" i="2"/>
  <c r="D68" i="4"/>
  <c r="L70" i="2"/>
  <c r="D66" i="4"/>
  <c r="L68" i="2"/>
  <c r="D64" i="4"/>
  <c r="L66" i="2"/>
  <c r="D62" i="4"/>
  <c r="L64" i="2"/>
  <c r="D60" i="4"/>
  <c r="L62" i="2"/>
  <c r="D58" i="4"/>
  <c r="L60" i="2"/>
  <c r="D56" i="4"/>
  <c r="L58" i="2"/>
  <c r="D54" i="4"/>
  <c r="L56" i="2"/>
  <c r="D52" i="4"/>
  <c r="L54" i="2"/>
  <c r="D50" i="4"/>
  <c r="L52" i="2"/>
  <c r="D48" i="4"/>
  <c r="L50" i="2"/>
  <c r="D46" i="4"/>
  <c r="L48" i="2"/>
  <c r="D44" i="4"/>
  <c r="L46" i="2"/>
  <c r="D42" i="4"/>
  <c r="L44" i="2"/>
  <c r="D40" i="4"/>
  <c r="L42" i="2"/>
  <c r="D38" i="4"/>
  <c r="L40" i="2"/>
  <c r="D36" i="4"/>
  <c r="L38" i="2"/>
  <c r="D34" i="4"/>
  <c r="L36" i="2"/>
  <c r="D32" i="4"/>
  <c r="L34" i="2"/>
  <c r="D30" i="4"/>
  <c r="L32" i="2"/>
  <c r="D28" i="4"/>
  <c r="L30" i="2"/>
  <c r="D26" i="4"/>
  <c r="L28" i="2"/>
  <c r="D24" i="4"/>
  <c r="L26" i="2"/>
  <c r="D22" i="4"/>
  <c r="L24" i="2"/>
  <c r="C20" i="4" s="1"/>
  <c r="D20" i="4"/>
  <c r="L22" i="2"/>
  <c r="C18" i="4" s="1"/>
  <c r="D18" i="4"/>
  <c r="L20" i="2"/>
  <c r="C16" i="4" s="1"/>
  <c r="D16" i="4"/>
  <c r="L18" i="2"/>
  <c r="C14" i="4" s="1"/>
  <c r="D14" i="4"/>
  <c r="L16" i="2"/>
  <c r="D12" i="4"/>
  <c r="L14" i="2"/>
  <c r="D10" i="4"/>
  <c r="L12" i="2"/>
  <c r="D8" i="4"/>
  <c r="L10" i="2"/>
  <c r="D6" i="4"/>
  <c r="L8" i="2"/>
  <c r="D4" i="4"/>
  <c r="D606" i="4"/>
  <c r="D604" i="4"/>
  <c r="D602" i="4"/>
  <c r="D600" i="4"/>
  <c r="D598" i="4"/>
  <c r="D596" i="4"/>
  <c r="D594" i="4"/>
  <c r="D592" i="4"/>
  <c r="D590" i="4"/>
  <c r="D588" i="4"/>
  <c r="D586" i="4"/>
  <c r="D584" i="4"/>
  <c r="D582" i="4"/>
  <c r="D580" i="4"/>
  <c r="D578" i="4"/>
  <c r="D576" i="4"/>
  <c r="D574" i="4"/>
  <c r="D572" i="4"/>
  <c r="D570" i="4"/>
  <c r="D568" i="4"/>
  <c r="D566" i="4"/>
  <c r="D564" i="4"/>
  <c r="D562" i="4"/>
  <c r="D560" i="4"/>
  <c r="D558" i="4"/>
  <c r="D556" i="4"/>
  <c r="D554" i="4"/>
  <c r="D552" i="4"/>
  <c r="D550" i="4"/>
  <c r="D548" i="4"/>
  <c r="D546" i="4"/>
  <c r="D544" i="4"/>
  <c r="D542" i="4"/>
  <c r="D540" i="4"/>
  <c r="D538" i="4"/>
  <c r="D536" i="4"/>
  <c r="D534" i="4"/>
  <c r="D532" i="4"/>
  <c r="D530" i="4"/>
  <c r="D528" i="4"/>
  <c r="D526" i="4"/>
  <c r="D524" i="4"/>
  <c r="D522" i="4"/>
  <c r="D520" i="4"/>
  <c r="D518" i="4"/>
  <c r="D516" i="4"/>
  <c r="D514" i="4"/>
  <c r="D512" i="4"/>
  <c r="D510" i="4"/>
  <c r="D508" i="4"/>
  <c r="D506" i="4"/>
  <c r="D504" i="4"/>
  <c r="D502" i="4"/>
  <c r="D500" i="4"/>
  <c r="D498" i="4"/>
  <c r="D496" i="4"/>
  <c r="D494" i="4"/>
  <c r="D492" i="4"/>
  <c r="D490" i="4"/>
  <c r="D488" i="4"/>
  <c r="D486" i="4"/>
  <c r="D484" i="4"/>
  <c r="D482" i="4"/>
  <c r="D480" i="4"/>
  <c r="D478" i="4"/>
  <c r="D476" i="4"/>
  <c r="D474" i="4"/>
  <c r="D472" i="4"/>
  <c r="D470" i="4"/>
  <c r="D468" i="4"/>
  <c r="D466" i="4"/>
  <c r="D464" i="4"/>
  <c r="D462" i="4"/>
  <c r="D460" i="4"/>
  <c r="D458" i="4"/>
  <c r="D456" i="4"/>
  <c r="D454" i="4"/>
  <c r="D452" i="4"/>
  <c r="D450" i="4"/>
  <c r="D448" i="4"/>
  <c r="D446" i="4"/>
  <c r="D444" i="4"/>
  <c r="D442" i="4"/>
  <c r="D440" i="4"/>
  <c r="D438" i="4"/>
  <c r="D436" i="4"/>
  <c r="D434" i="4"/>
  <c r="D432" i="4"/>
  <c r="D430" i="4"/>
  <c r="D428" i="4"/>
  <c r="D426" i="4"/>
  <c r="D424" i="4"/>
  <c r="D422" i="4"/>
  <c r="D420" i="4"/>
  <c r="D418" i="4"/>
  <c r="D416" i="4"/>
  <c r="D414" i="4"/>
  <c r="D412" i="4"/>
  <c r="D410" i="4"/>
  <c r="D408" i="4"/>
  <c r="D406" i="4"/>
  <c r="D404" i="4"/>
  <c r="D402" i="4"/>
  <c r="D400" i="4"/>
  <c r="D398" i="4"/>
  <c r="D396" i="4"/>
  <c r="D394" i="4"/>
  <c r="D392" i="4"/>
  <c r="D390" i="4"/>
  <c r="D388" i="4"/>
  <c r="D386" i="4"/>
  <c r="D384" i="4"/>
  <c r="D382" i="4"/>
  <c r="D380" i="4"/>
  <c r="D378" i="4"/>
  <c r="D376" i="4"/>
  <c r="D374" i="4"/>
  <c r="D372" i="4"/>
  <c r="D370" i="4"/>
  <c r="D368" i="4"/>
  <c r="D366" i="4"/>
  <c r="D364" i="4"/>
  <c r="D362" i="4"/>
  <c r="D360" i="4"/>
  <c r="D358" i="4"/>
  <c r="D356" i="4"/>
  <c r="D354" i="4"/>
  <c r="D352" i="4"/>
  <c r="D350" i="4"/>
  <c r="D348" i="4"/>
  <c r="D346" i="4"/>
  <c r="L349" i="2"/>
  <c r="D345" i="4"/>
  <c r="L347" i="2"/>
  <c r="D343" i="4"/>
  <c r="L345" i="2"/>
  <c r="D341" i="4"/>
  <c r="L343" i="2"/>
  <c r="D339" i="4"/>
  <c r="L341" i="2"/>
  <c r="D337" i="4"/>
  <c r="L339" i="2"/>
  <c r="D335" i="4"/>
  <c r="L337" i="2"/>
  <c r="D333" i="4"/>
  <c r="L335" i="2"/>
  <c r="D331" i="4"/>
  <c r="L333" i="2"/>
  <c r="D329" i="4"/>
  <c r="L331" i="2"/>
  <c r="D327" i="4"/>
  <c r="L329" i="2"/>
  <c r="D325" i="4"/>
  <c r="L327" i="2"/>
  <c r="D323" i="4"/>
  <c r="L325" i="2"/>
  <c r="D321" i="4"/>
  <c r="L323" i="2"/>
  <c r="D319" i="4"/>
  <c r="L321" i="2"/>
  <c r="D317" i="4"/>
  <c r="L319" i="2"/>
  <c r="D315" i="4"/>
  <c r="L317" i="2"/>
  <c r="D313" i="4"/>
  <c r="L315" i="2"/>
  <c r="D311" i="4"/>
  <c r="L313" i="2"/>
  <c r="D309" i="4"/>
  <c r="L311" i="2"/>
  <c r="D307" i="4"/>
  <c r="L309" i="2"/>
  <c r="D305" i="4"/>
  <c r="L307" i="2"/>
  <c r="D303" i="4"/>
  <c r="L305" i="2"/>
  <c r="D301" i="4"/>
  <c r="L303" i="2"/>
  <c r="D299" i="4"/>
  <c r="L301" i="2"/>
  <c r="D297" i="4"/>
  <c r="L299" i="2"/>
  <c r="D295" i="4"/>
  <c r="L297" i="2"/>
  <c r="D293" i="4"/>
  <c r="L295" i="2"/>
  <c r="D291" i="4"/>
  <c r="L293" i="2"/>
  <c r="D289" i="4"/>
  <c r="L291" i="2"/>
  <c r="D287" i="4"/>
  <c r="L289" i="2"/>
  <c r="D285" i="4"/>
  <c r="L287" i="2"/>
  <c r="D283" i="4"/>
  <c r="L285" i="2"/>
  <c r="D281" i="4"/>
  <c r="L283" i="2"/>
  <c r="D279" i="4"/>
  <c r="L281" i="2"/>
  <c r="D277" i="4"/>
  <c r="L279" i="2"/>
  <c r="D275" i="4"/>
  <c r="L277" i="2"/>
  <c r="D273" i="4"/>
  <c r="L275" i="2"/>
  <c r="D271" i="4"/>
  <c r="L273" i="2"/>
  <c r="D269" i="4"/>
  <c r="L271" i="2"/>
  <c r="D267" i="4"/>
  <c r="L269" i="2"/>
  <c r="D265" i="4"/>
  <c r="L267" i="2"/>
  <c r="D263" i="4"/>
  <c r="L265" i="2"/>
  <c r="D261" i="4"/>
  <c r="L263" i="2"/>
  <c r="D259" i="4"/>
  <c r="L261" i="2"/>
  <c r="D257" i="4"/>
  <c r="L259" i="2"/>
  <c r="D255" i="4"/>
  <c r="L257" i="2"/>
  <c r="D253" i="4"/>
  <c r="L255" i="2"/>
  <c r="D251" i="4"/>
  <c r="L253" i="2"/>
  <c r="D249" i="4"/>
  <c r="L251" i="2"/>
  <c r="D247" i="4"/>
  <c r="L249" i="2"/>
  <c r="D245" i="4"/>
  <c r="L247" i="2"/>
  <c r="D243" i="4"/>
  <c r="L245" i="2"/>
  <c r="D241" i="4"/>
  <c r="L243" i="2"/>
  <c r="D239" i="4"/>
  <c r="L241" i="2"/>
  <c r="D237" i="4"/>
  <c r="L239" i="2"/>
  <c r="D235" i="4"/>
  <c r="L237" i="2"/>
  <c r="D233" i="4"/>
  <c r="L235" i="2"/>
  <c r="D231" i="4"/>
  <c r="L233" i="2"/>
  <c r="D229" i="4"/>
  <c r="L231" i="2"/>
  <c r="D227" i="4"/>
  <c r="L229" i="2"/>
  <c r="D225" i="4"/>
  <c r="L227" i="2"/>
  <c r="D223" i="4"/>
  <c r="L225" i="2"/>
  <c r="D221" i="4"/>
  <c r="L223" i="2"/>
  <c r="D219" i="4"/>
  <c r="L221" i="2"/>
  <c r="D217" i="4"/>
  <c r="L219" i="2"/>
  <c r="D215" i="4"/>
  <c r="L217" i="2"/>
  <c r="D213" i="4"/>
  <c r="L215" i="2"/>
  <c r="D211" i="4"/>
  <c r="L213" i="2"/>
  <c r="D209" i="4"/>
  <c r="L211" i="2"/>
  <c r="D207" i="4"/>
  <c r="L209" i="2"/>
  <c r="D205" i="4"/>
  <c r="L207" i="2"/>
  <c r="D203" i="4"/>
  <c r="L205" i="2"/>
  <c r="D201" i="4"/>
  <c r="L203" i="2"/>
  <c r="D199" i="4"/>
  <c r="L201" i="2"/>
  <c r="D197" i="4"/>
  <c r="L199" i="2"/>
  <c r="D195" i="4"/>
  <c r="L197" i="2"/>
  <c r="D193" i="4"/>
  <c r="L195" i="2"/>
  <c r="D191" i="4"/>
  <c r="L193" i="2"/>
  <c r="D189" i="4"/>
  <c r="L191" i="2"/>
  <c r="D187" i="4"/>
  <c r="L189" i="2"/>
  <c r="D185" i="4"/>
  <c r="L187" i="2"/>
  <c r="D183" i="4"/>
  <c r="L185" i="2"/>
  <c r="D181" i="4"/>
  <c r="L183" i="2"/>
  <c r="D179" i="4"/>
  <c r="L181" i="2"/>
  <c r="D177" i="4"/>
  <c r="L179" i="2"/>
  <c r="D175" i="4"/>
  <c r="L177" i="2"/>
  <c r="D173" i="4"/>
  <c r="L175" i="2"/>
  <c r="D171" i="4"/>
  <c r="L173" i="2"/>
  <c r="D169" i="4"/>
  <c r="L171" i="2"/>
  <c r="D167" i="4"/>
  <c r="L169" i="2"/>
  <c r="D165" i="4"/>
  <c r="L167" i="2"/>
  <c r="D163" i="4"/>
  <c r="L165" i="2"/>
  <c r="D161" i="4"/>
  <c r="L163" i="2"/>
  <c r="D159" i="4"/>
  <c r="L161" i="2"/>
  <c r="D157" i="4"/>
  <c r="L159" i="2"/>
  <c r="D155" i="4"/>
  <c r="L157" i="2"/>
  <c r="D153" i="4"/>
  <c r="L155" i="2"/>
  <c r="D151" i="4"/>
  <c r="L153" i="2"/>
  <c r="D149" i="4"/>
  <c r="L151" i="2"/>
  <c r="D147" i="4"/>
  <c r="L149" i="2"/>
  <c r="D145" i="4"/>
  <c r="L147" i="2"/>
  <c r="D143" i="4"/>
  <c r="L145" i="2"/>
  <c r="D141" i="4"/>
  <c r="L143" i="2"/>
  <c r="D139" i="4"/>
  <c r="L141" i="2"/>
  <c r="D137" i="4"/>
  <c r="L139" i="2"/>
  <c r="D135" i="4"/>
  <c r="L137" i="2"/>
  <c r="D133" i="4"/>
  <c r="L135" i="2"/>
  <c r="D131" i="4"/>
  <c r="L133" i="2"/>
  <c r="D129" i="4"/>
  <c r="L131" i="2"/>
  <c r="D127" i="4"/>
  <c r="L129" i="2"/>
  <c r="D125" i="4"/>
  <c r="L127" i="2"/>
  <c r="D123" i="4"/>
  <c r="L125" i="2"/>
  <c r="D121" i="4"/>
  <c r="L123" i="2"/>
  <c r="D119" i="4"/>
  <c r="L121" i="2"/>
  <c r="D117" i="4"/>
  <c r="L119" i="2"/>
  <c r="D115" i="4"/>
  <c r="L117" i="2"/>
  <c r="D113" i="4"/>
  <c r="L115" i="2"/>
  <c r="D111" i="4"/>
  <c r="L113" i="2"/>
  <c r="D109" i="4"/>
  <c r="L111" i="2"/>
  <c r="D107" i="4"/>
  <c r="L109" i="2"/>
  <c r="D105" i="4"/>
  <c r="L107" i="2"/>
  <c r="D103" i="4"/>
  <c r="L105" i="2"/>
  <c r="D101" i="4"/>
  <c r="L103" i="2"/>
  <c r="D99" i="4"/>
  <c r="L101" i="2"/>
  <c r="D97" i="4"/>
  <c r="L99" i="2"/>
  <c r="D95" i="4"/>
  <c r="L97" i="2"/>
  <c r="D93" i="4"/>
  <c r="L95" i="2"/>
  <c r="D91" i="4"/>
  <c r="L93" i="2"/>
  <c r="D89" i="4"/>
  <c r="L91" i="2"/>
  <c r="D87" i="4"/>
  <c r="L89" i="2"/>
  <c r="D85" i="4"/>
  <c r="L87" i="2"/>
  <c r="D83" i="4"/>
  <c r="L85" i="2"/>
  <c r="D81" i="4"/>
  <c r="L83" i="2"/>
  <c r="D79" i="4"/>
  <c r="L81" i="2"/>
  <c r="D77" i="4"/>
  <c r="L79" i="2"/>
  <c r="D75" i="4"/>
  <c r="L77" i="2"/>
  <c r="D73" i="4"/>
  <c r="L75" i="2"/>
  <c r="D71" i="4"/>
  <c r="L73" i="2"/>
  <c r="D69" i="4"/>
  <c r="L71" i="2"/>
  <c r="D67" i="4"/>
  <c r="L69" i="2"/>
  <c r="D65" i="4"/>
  <c r="L67" i="2"/>
  <c r="D63" i="4"/>
  <c r="L65" i="2"/>
  <c r="D61" i="4"/>
  <c r="L63" i="2"/>
  <c r="D59" i="4"/>
  <c r="L61" i="2"/>
  <c r="D57" i="4"/>
  <c r="L59" i="2"/>
  <c r="D55" i="4"/>
  <c r="L57" i="2"/>
  <c r="D53" i="4"/>
  <c r="L55" i="2"/>
  <c r="D51" i="4"/>
  <c r="L53" i="2"/>
  <c r="D49" i="4"/>
  <c r="L51" i="2"/>
  <c r="D47" i="4"/>
  <c r="L49" i="2"/>
  <c r="D45" i="4"/>
  <c r="L47" i="2"/>
  <c r="D43" i="4"/>
  <c r="L45" i="2"/>
  <c r="D41" i="4"/>
  <c r="L43" i="2"/>
  <c r="D39" i="4"/>
  <c r="L41" i="2"/>
  <c r="D37" i="4"/>
  <c r="L39" i="2"/>
  <c r="D35" i="4"/>
  <c r="L37" i="2"/>
  <c r="D33" i="4"/>
  <c r="L35" i="2"/>
  <c r="D31" i="4"/>
  <c r="L33" i="2"/>
  <c r="D29" i="4"/>
  <c r="L31" i="2"/>
  <c r="D27" i="4"/>
  <c r="L29" i="2"/>
  <c r="D25" i="4"/>
  <c r="L27" i="2"/>
  <c r="D23" i="4"/>
  <c r="L25" i="2"/>
  <c r="C21" i="4" s="1"/>
  <c r="D21" i="4"/>
  <c r="L23" i="2"/>
  <c r="C19" i="4" s="1"/>
  <c r="D19" i="4"/>
  <c r="L21" i="2"/>
  <c r="C17" i="4" s="1"/>
  <c r="D17" i="4"/>
  <c r="L19" i="2"/>
  <c r="C15" i="4" s="1"/>
  <c r="D15" i="4"/>
  <c r="L17" i="2"/>
  <c r="D13" i="4"/>
  <c r="D11" i="4"/>
  <c r="L15" i="2"/>
  <c r="L13" i="2"/>
  <c r="D9" i="4"/>
  <c r="L11" i="2"/>
  <c r="D7" i="4"/>
  <c r="L9" i="2"/>
  <c r="D5" i="4"/>
  <c r="D607" i="4"/>
  <c r="D605" i="4"/>
  <c r="D603" i="4"/>
  <c r="D601" i="4"/>
  <c r="D599" i="4"/>
  <c r="D597" i="4"/>
  <c r="D595" i="4"/>
  <c r="D593" i="4"/>
  <c r="D591" i="4"/>
  <c r="D589" i="4"/>
  <c r="D587" i="4"/>
  <c r="D585" i="4"/>
  <c r="D583" i="4"/>
  <c r="D581" i="4"/>
  <c r="D579" i="4"/>
  <c r="D577" i="4"/>
  <c r="D575" i="4"/>
  <c r="D573" i="4"/>
  <c r="D571" i="4"/>
  <c r="D569" i="4"/>
  <c r="D567" i="4"/>
  <c r="D565" i="4"/>
  <c r="D563" i="4"/>
  <c r="D561" i="4"/>
  <c r="D559" i="4"/>
  <c r="D557" i="4"/>
  <c r="D555" i="4"/>
  <c r="D553" i="4"/>
  <c r="D551" i="4"/>
  <c r="D549" i="4"/>
  <c r="D547" i="4"/>
  <c r="D545" i="4"/>
  <c r="D543" i="4"/>
  <c r="D541" i="4"/>
  <c r="D539" i="4"/>
  <c r="D537" i="4"/>
  <c r="D535" i="4"/>
  <c r="D533" i="4"/>
  <c r="D531" i="4"/>
  <c r="D529" i="4"/>
  <c r="D527" i="4"/>
  <c r="D525" i="4"/>
  <c r="D523" i="4"/>
  <c r="D521" i="4"/>
  <c r="D519" i="4"/>
  <c r="D517" i="4"/>
  <c r="D515" i="4"/>
  <c r="D513" i="4"/>
  <c r="D511" i="4"/>
  <c r="D509" i="4"/>
  <c r="D507" i="4"/>
  <c r="D505" i="4"/>
  <c r="D503" i="4"/>
  <c r="D501" i="4"/>
  <c r="D499" i="4"/>
  <c r="D497" i="4"/>
  <c r="D495" i="4"/>
  <c r="D493" i="4"/>
  <c r="D491" i="4"/>
  <c r="D489" i="4"/>
  <c r="D487" i="4"/>
  <c r="D485" i="4"/>
  <c r="D483" i="4"/>
  <c r="D481" i="4"/>
  <c r="D479" i="4"/>
  <c r="D477" i="4"/>
  <c r="D475" i="4"/>
  <c r="D473" i="4"/>
  <c r="D471" i="4"/>
  <c r="D469" i="4"/>
  <c r="D467" i="4"/>
  <c r="D465" i="4"/>
  <c r="D463" i="4"/>
  <c r="D461" i="4"/>
  <c r="D459" i="4"/>
  <c r="D457" i="4"/>
  <c r="D455" i="4"/>
  <c r="D453" i="4"/>
  <c r="D451" i="4"/>
  <c r="D449" i="4"/>
  <c r="D447" i="4"/>
  <c r="D445" i="4"/>
  <c r="D443" i="4"/>
  <c r="D441" i="4"/>
  <c r="D439" i="4"/>
  <c r="D437" i="4"/>
  <c r="D435" i="4"/>
  <c r="D433" i="4"/>
  <c r="D431" i="4"/>
  <c r="D429" i="4"/>
  <c r="D427" i="4"/>
  <c r="D425" i="4"/>
  <c r="D423" i="4"/>
  <c r="D421" i="4"/>
  <c r="D419" i="4"/>
  <c r="D417" i="4"/>
  <c r="D415" i="4"/>
  <c r="D413" i="4"/>
  <c r="D411" i="4"/>
  <c r="D409" i="4"/>
  <c r="D407" i="4"/>
  <c r="D405" i="4"/>
  <c r="D403" i="4"/>
  <c r="D401" i="4"/>
  <c r="D399" i="4"/>
  <c r="D397" i="4"/>
  <c r="D395" i="4"/>
  <c r="D393" i="4"/>
  <c r="D391" i="4"/>
  <c r="D389" i="4"/>
  <c r="D387" i="4"/>
  <c r="D385" i="4"/>
  <c r="D383" i="4"/>
  <c r="D381" i="4"/>
  <c r="D379" i="4"/>
  <c r="D377" i="4"/>
  <c r="D375" i="4"/>
  <c r="D373" i="4"/>
  <c r="D371" i="4"/>
  <c r="D369" i="4"/>
  <c r="D367" i="4"/>
  <c r="D365" i="4"/>
  <c r="D363" i="4"/>
  <c r="D361" i="4"/>
  <c r="D359" i="4"/>
  <c r="D357" i="4"/>
  <c r="D355" i="4"/>
  <c r="D353" i="4"/>
  <c r="D351" i="4"/>
  <c r="D349" i="4"/>
  <c r="D347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G10" i="4" l="1"/>
  <c r="G12" i="4"/>
  <c r="G14" i="4"/>
  <c r="G16" i="4"/>
  <c r="G18" i="4"/>
  <c r="G20" i="4"/>
  <c r="G22" i="4"/>
  <c r="G24" i="4"/>
  <c r="G26" i="4"/>
  <c r="G28" i="4"/>
  <c r="G30" i="4"/>
  <c r="G32" i="4"/>
  <c r="G34" i="4"/>
  <c r="G36" i="4"/>
  <c r="G38" i="4"/>
  <c r="G40" i="4"/>
  <c r="G42" i="4"/>
  <c r="G44" i="4"/>
  <c r="G46" i="4"/>
  <c r="G48" i="4"/>
  <c r="G50" i="4"/>
  <c r="G52" i="4"/>
  <c r="G54" i="4"/>
  <c r="G56" i="4"/>
  <c r="G58" i="4"/>
  <c r="G60" i="4"/>
  <c r="G62" i="4"/>
  <c r="G64" i="4"/>
  <c r="G66" i="4"/>
  <c r="G68" i="4"/>
  <c r="G70" i="4"/>
  <c r="G72" i="4"/>
  <c r="G74" i="4"/>
  <c r="G76" i="4"/>
  <c r="G78" i="4"/>
  <c r="G80" i="4"/>
  <c r="G82" i="4"/>
  <c r="G84" i="4"/>
  <c r="G86" i="4"/>
  <c r="G88" i="4"/>
  <c r="G90" i="4"/>
  <c r="G92" i="4"/>
  <c r="G94" i="4"/>
  <c r="G96" i="4"/>
  <c r="G98" i="4"/>
  <c r="G100" i="4"/>
  <c r="G102" i="4"/>
  <c r="G104" i="4"/>
  <c r="G106" i="4"/>
  <c r="G108" i="4"/>
  <c r="G110" i="4"/>
  <c r="G112" i="4"/>
  <c r="G114" i="4"/>
  <c r="G116" i="4"/>
  <c r="G118" i="4"/>
  <c r="G120" i="4"/>
  <c r="G122" i="4"/>
  <c r="G124" i="4"/>
  <c r="G126" i="4"/>
  <c r="G128" i="4"/>
  <c r="G130" i="4"/>
  <c r="G132" i="4"/>
  <c r="G134" i="4"/>
  <c r="G136" i="4"/>
  <c r="G138" i="4"/>
  <c r="G140" i="4"/>
  <c r="G142" i="4"/>
  <c r="G144" i="4"/>
  <c r="G146" i="4"/>
  <c r="G148" i="4"/>
  <c r="G150" i="4"/>
  <c r="G152" i="4"/>
  <c r="G154" i="4"/>
  <c r="G156" i="4"/>
  <c r="G158" i="4"/>
  <c r="G160" i="4"/>
  <c r="G162" i="4"/>
  <c r="G164" i="4"/>
  <c r="G166" i="4"/>
  <c r="G168" i="4"/>
  <c r="G170" i="4"/>
  <c r="G172" i="4"/>
  <c r="G174" i="4"/>
  <c r="G176" i="4"/>
  <c r="G178" i="4"/>
  <c r="G180" i="4"/>
  <c r="G182" i="4"/>
  <c r="G184" i="4"/>
  <c r="G186" i="4"/>
  <c r="G188" i="4"/>
  <c r="G190" i="4"/>
  <c r="G192" i="4"/>
  <c r="G194" i="4"/>
  <c r="G196" i="4"/>
  <c r="G198" i="4"/>
  <c r="G200" i="4"/>
  <c r="G202" i="4"/>
  <c r="G204" i="4"/>
  <c r="G206" i="4"/>
  <c r="G208" i="4"/>
  <c r="G210" i="4"/>
  <c r="G212" i="4"/>
  <c r="G214" i="4"/>
  <c r="G216" i="4"/>
  <c r="G218" i="4"/>
  <c r="G220" i="4"/>
  <c r="G222" i="4"/>
  <c r="G224" i="4"/>
  <c r="G226" i="4"/>
  <c r="G228" i="4"/>
  <c r="G230" i="4"/>
  <c r="G232" i="4"/>
  <c r="G234" i="4"/>
  <c r="G236" i="4"/>
  <c r="G238" i="4"/>
  <c r="G240" i="4"/>
  <c r="G242" i="4"/>
  <c r="G244" i="4"/>
  <c r="G246" i="4"/>
  <c r="G248" i="4"/>
  <c r="G250" i="4"/>
  <c r="G252" i="4"/>
  <c r="G254" i="4"/>
  <c r="G256" i="4"/>
  <c r="G258" i="4"/>
  <c r="G260" i="4"/>
  <c r="G262" i="4"/>
  <c r="G264" i="4"/>
  <c r="G266" i="4"/>
  <c r="G268" i="4"/>
  <c r="G270" i="4"/>
  <c r="G272" i="4"/>
  <c r="G274" i="4"/>
  <c r="G276" i="4"/>
  <c r="G278" i="4"/>
  <c r="G280" i="4"/>
  <c r="G282" i="4"/>
  <c r="G284" i="4"/>
  <c r="G286" i="4"/>
  <c r="G288" i="4"/>
  <c r="G290" i="4"/>
  <c r="G292" i="4"/>
  <c r="G294" i="4"/>
  <c r="G296" i="4"/>
  <c r="G298" i="4"/>
  <c r="G300" i="4"/>
  <c r="G302" i="4"/>
  <c r="G304" i="4"/>
  <c r="G306" i="4"/>
  <c r="G308" i="4"/>
  <c r="G310" i="4"/>
  <c r="G312" i="4"/>
  <c r="G314" i="4"/>
  <c r="G316" i="4"/>
  <c r="G318" i="4"/>
  <c r="G320" i="4"/>
  <c r="G322" i="4"/>
  <c r="G324" i="4"/>
  <c r="G326" i="4"/>
  <c r="G328" i="4"/>
  <c r="G330" i="4"/>
  <c r="G332" i="4"/>
  <c r="G334" i="4"/>
  <c r="G336" i="4"/>
  <c r="G338" i="4"/>
  <c r="G340" i="4"/>
  <c r="G342" i="4"/>
  <c r="G344" i="4"/>
  <c r="G346" i="4"/>
  <c r="G348" i="4"/>
  <c r="G350" i="4"/>
  <c r="G352" i="4"/>
  <c r="G354" i="4"/>
  <c r="G356" i="4"/>
  <c r="G358" i="4"/>
  <c r="G360" i="4"/>
  <c r="G362" i="4"/>
  <c r="G364" i="4"/>
  <c r="G366" i="4"/>
  <c r="G368" i="4"/>
  <c r="G370" i="4"/>
  <c r="G372" i="4"/>
  <c r="G374" i="4"/>
  <c r="G376" i="4"/>
  <c r="G378" i="4"/>
  <c r="G380" i="4"/>
  <c r="G382" i="4"/>
  <c r="G384" i="4"/>
  <c r="G386" i="4"/>
  <c r="G388" i="4"/>
  <c r="G390" i="4"/>
  <c r="G392" i="4"/>
  <c r="G394" i="4"/>
  <c r="G396" i="4"/>
  <c r="G398" i="4"/>
  <c r="G400" i="4"/>
  <c r="G402" i="4"/>
  <c r="G404" i="4"/>
  <c r="G406" i="4"/>
  <c r="G408" i="4"/>
  <c r="G410" i="4"/>
  <c r="G412" i="4"/>
  <c r="G414" i="4"/>
  <c r="G416" i="4"/>
  <c r="G418" i="4"/>
  <c r="G420" i="4"/>
  <c r="G422" i="4"/>
  <c r="G424" i="4"/>
  <c r="G426" i="4"/>
  <c r="G428" i="4"/>
  <c r="G430" i="4"/>
  <c r="G432" i="4"/>
  <c r="G434" i="4"/>
  <c r="G436" i="4"/>
  <c r="G438" i="4"/>
  <c r="G440" i="4"/>
  <c r="G442" i="4"/>
  <c r="G444" i="4"/>
  <c r="G446" i="4"/>
  <c r="G448" i="4"/>
  <c r="G450" i="4"/>
  <c r="G452" i="4"/>
  <c r="G454" i="4"/>
  <c r="G456" i="4"/>
  <c r="G458" i="4"/>
  <c r="G460" i="4"/>
  <c r="G462" i="4"/>
  <c r="G464" i="4"/>
  <c r="G466" i="4"/>
  <c r="G468" i="4"/>
  <c r="G470" i="4"/>
  <c r="G472" i="4"/>
  <c r="G474" i="4"/>
  <c r="G476" i="4"/>
  <c r="G478" i="4"/>
  <c r="G480" i="4"/>
  <c r="G482" i="4"/>
  <c r="G484" i="4"/>
  <c r="G486" i="4"/>
  <c r="G488" i="4"/>
  <c r="G490" i="4"/>
  <c r="G492" i="4"/>
  <c r="G494" i="4"/>
  <c r="G496" i="4"/>
  <c r="G498" i="4"/>
  <c r="G500" i="4"/>
  <c r="G502" i="4"/>
  <c r="G504" i="4"/>
  <c r="G506" i="4"/>
  <c r="G508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509" i="4" l="1"/>
  <c r="G507" i="4"/>
  <c r="G505" i="4"/>
  <c r="G503" i="4"/>
  <c r="G501" i="4"/>
  <c r="G499" i="4"/>
  <c r="G497" i="4"/>
  <c r="G495" i="4"/>
  <c r="G493" i="4"/>
  <c r="G491" i="4"/>
  <c r="G489" i="4"/>
  <c r="G487" i="4"/>
  <c r="G485" i="4"/>
  <c r="G483" i="4"/>
  <c r="G481" i="4"/>
  <c r="G479" i="4"/>
  <c r="G477" i="4"/>
  <c r="G475" i="4"/>
  <c r="G473" i="4"/>
  <c r="G471" i="4"/>
  <c r="G469" i="4"/>
  <c r="G467" i="4"/>
  <c r="G465" i="4"/>
  <c r="G463" i="4"/>
  <c r="G461" i="4"/>
  <c r="G459" i="4"/>
  <c r="G457" i="4"/>
  <c r="G455" i="4"/>
  <c r="G453" i="4"/>
  <c r="G451" i="4"/>
  <c r="G449" i="4"/>
  <c r="G447" i="4"/>
  <c r="G445" i="4"/>
  <c r="G443" i="4"/>
  <c r="G441" i="4"/>
  <c r="G439" i="4"/>
  <c r="G437" i="4"/>
  <c r="G435" i="4"/>
  <c r="G433" i="4"/>
  <c r="G431" i="4"/>
  <c r="G429" i="4"/>
  <c r="G427" i="4"/>
  <c r="G425" i="4"/>
  <c r="G423" i="4"/>
  <c r="G421" i="4"/>
  <c r="G419" i="4"/>
  <c r="G417" i="4"/>
  <c r="G415" i="4"/>
  <c r="G413" i="4"/>
  <c r="G411" i="4"/>
  <c r="G409" i="4"/>
  <c r="G407" i="4"/>
  <c r="G405" i="4"/>
  <c r="G403" i="4"/>
  <c r="G401" i="4"/>
  <c r="G399" i="4"/>
  <c r="G397" i="4"/>
  <c r="G395" i="4"/>
  <c r="G393" i="4"/>
  <c r="G391" i="4"/>
  <c r="G389" i="4"/>
  <c r="G387" i="4"/>
  <c r="G385" i="4"/>
  <c r="G383" i="4"/>
  <c r="G381" i="4"/>
  <c r="G379" i="4"/>
  <c r="G377" i="4"/>
  <c r="G375" i="4"/>
  <c r="G373" i="4"/>
  <c r="G371" i="4"/>
  <c r="G369" i="4"/>
  <c r="G367" i="4"/>
  <c r="G365" i="4"/>
  <c r="G363" i="4"/>
  <c r="G361" i="4"/>
  <c r="G359" i="4"/>
  <c r="G357" i="4"/>
  <c r="G355" i="4"/>
  <c r="G353" i="4"/>
  <c r="G351" i="4"/>
  <c r="G349" i="4"/>
  <c r="G347" i="4"/>
  <c r="G345" i="4"/>
  <c r="G343" i="4"/>
  <c r="G341" i="4"/>
  <c r="G339" i="4"/>
  <c r="G337" i="4"/>
  <c r="G335" i="4"/>
  <c r="G333" i="4"/>
  <c r="G331" i="4"/>
  <c r="G329" i="4"/>
  <c r="G327" i="4"/>
  <c r="G325" i="4"/>
  <c r="G323" i="4"/>
  <c r="G321" i="4"/>
  <c r="G319" i="4"/>
  <c r="G317" i="4"/>
  <c r="G315" i="4"/>
  <c r="G313" i="4"/>
  <c r="G311" i="4"/>
  <c r="G309" i="4"/>
  <c r="G307" i="4"/>
  <c r="G305" i="4"/>
  <c r="G303" i="4"/>
  <c r="G301" i="4"/>
  <c r="G299" i="4"/>
  <c r="G297" i="4"/>
  <c r="G295" i="4"/>
  <c r="G293" i="4"/>
  <c r="G291" i="4"/>
  <c r="G289" i="4"/>
  <c r="G287" i="4"/>
  <c r="G285" i="4"/>
  <c r="G283" i="4"/>
  <c r="G281" i="4"/>
  <c r="G279" i="4"/>
  <c r="G277" i="4"/>
  <c r="G275" i="4"/>
  <c r="G273" i="4"/>
  <c r="G271" i="4"/>
  <c r="G269" i="4"/>
  <c r="G267" i="4"/>
  <c r="G265" i="4"/>
  <c r="G263" i="4"/>
  <c r="G261" i="4"/>
  <c r="G259" i="4"/>
  <c r="G257" i="4"/>
  <c r="G255" i="4"/>
  <c r="G253" i="4"/>
  <c r="G251" i="4"/>
  <c r="G249" i="4"/>
  <c r="G247" i="4"/>
  <c r="G245" i="4"/>
  <c r="G243" i="4"/>
  <c r="G241" i="4"/>
  <c r="G239" i="4"/>
  <c r="G237" i="4"/>
  <c r="G235" i="4"/>
  <c r="G233" i="4"/>
  <c r="G231" i="4"/>
  <c r="G229" i="4"/>
  <c r="G227" i="4"/>
  <c r="G225" i="4"/>
  <c r="G223" i="4"/>
  <c r="G221" i="4"/>
  <c r="G219" i="4"/>
  <c r="G217" i="4"/>
  <c r="G215" i="4"/>
  <c r="G213" i="4"/>
  <c r="G211" i="4"/>
  <c r="G209" i="4"/>
  <c r="G207" i="4"/>
  <c r="G205" i="4"/>
  <c r="G203" i="4"/>
  <c r="G201" i="4"/>
  <c r="G199" i="4"/>
  <c r="G197" i="4"/>
  <c r="G195" i="4"/>
  <c r="G193" i="4"/>
  <c r="G191" i="4"/>
  <c r="G189" i="4"/>
  <c r="G187" i="4"/>
  <c r="G185" i="4"/>
  <c r="G183" i="4"/>
  <c r="G181" i="4"/>
  <c r="G179" i="4"/>
  <c r="G177" i="4"/>
  <c r="G175" i="4"/>
  <c r="G173" i="4"/>
  <c r="G171" i="4"/>
  <c r="G169" i="4"/>
  <c r="G167" i="4"/>
  <c r="G165" i="4"/>
  <c r="G163" i="4"/>
  <c r="G161" i="4"/>
  <c r="G159" i="4"/>
  <c r="G157" i="4"/>
  <c r="G155" i="4"/>
  <c r="G153" i="4"/>
  <c r="G151" i="4"/>
  <c r="G149" i="4"/>
  <c r="G147" i="4"/>
  <c r="G145" i="4"/>
  <c r="G143" i="4"/>
  <c r="G141" i="4"/>
  <c r="G139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59" i="4"/>
  <c r="G57" i="4"/>
  <c r="G55" i="4"/>
  <c r="G53" i="4"/>
  <c r="G51" i="4"/>
  <c r="G49" i="4"/>
  <c r="G47" i="4"/>
  <c r="G45" i="4"/>
  <c r="G43" i="4"/>
  <c r="G41" i="4"/>
  <c r="G39" i="4"/>
  <c r="G37" i="4"/>
  <c r="G35" i="4"/>
  <c r="G33" i="4"/>
  <c r="G31" i="4"/>
  <c r="G29" i="4"/>
  <c r="G27" i="4"/>
  <c r="G25" i="4"/>
  <c r="G23" i="4"/>
  <c r="G21" i="4"/>
  <c r="G19" i="4"/>
  <c r="G17" i="4"/>
  <c r="G15" i="4"/>
  <c r="G13" i="4"/>
  <c r="G11" i="4"/>
  <c r="G9" i="4"/>
  <c r="G535" i="4"/>
  <c r="G3" i="4"/>
</calcChain>
</file>

<file path=xl/sharedStrings.xml><?xml version="1.0" encoding="utf-8"?>
<sst xmlns="http://schemas.openxmlformats.org/spreadsheetml/2006/main" count="94" uniqueCount="56">
  <si>
    <t>PATIENT NHS NUMBER/ID</t>
  </si>
  <si>
    <t>Q-PROM QUESTIONS</t>
  </si>
  <si>
    <t>1= VERY DISSATISFIED, 2= SOMEWHAT DISSATISFIED, 3=SOMEWHAT SATISFIED, 4= VERY SATISFIED</t>
  </si>
  <si>
    <t>A</t>
  </si>
  <si>
    <t>B</t>
  </si>
  <si>
    <t>C</t>
  </si>
  <si>
    <t>D</t>
  </si>
  <si>
    <t>E</t>
  </si>
  <si>
    <t>F</t>
  </si>
  <si>
    <t>G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</si>
  <si>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</si>
  <si>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</si>
  <si>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</si>
  <si>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How to interpret the difference between the pre- and post-operative Rasch scores </t>
  </si>
  <si>
    <t>Analysis spreadsheet - Blepharoplasty</t>
  </si>
  <si>
    <t>This spreadsheet is for service providers to enter the scores from completed BODY-Q questionnaires, which have been given pre- and post-operatively to patients having BLEPHAROPLASTY.  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</si>
  <si>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</si>
  <si>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</si>
  <si>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</si>
  <si>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</si>
  <si>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t>NO.</t>
  </si>
  <si>
    <t>TOTAL Q- PROM</t>
  </si>
  <si>
    <t xml:space="preserve">EQUIVALENT RASCH SCORE           (0-100) </t>
  </si>
  <si>
    <r>
      <t>PRE-OPERATIVE FACE-</t>
    </r>
    <r>
      <rPr>
        <b/>
        <sz val="14"/>
        <color indexed="8"/>
        <rFont val="Arial"/>
        <family val="2"/>
      </rPr>
      <t>Q BLEPHAROPLASTY SCORING</t>
    </r>
  </si>
  <si>
    <r>
      <t xml:space="preserve">How </t>
    </r>
    <r>
      <rPr>
        <u/>
        <sz val="10"/>
        <color theme="1"/>
        <rFont val="Arial"/>
        <family val="2"/>
      </rPr>
      <t>bright-eyed</t>
    </r>
    <r>
      <rPr>
        <sz val="10"/>
        <color theme="1"/>
        <rFont val="Arial"/>
        <family val="2"/>
      </rPr>
      <t xml:space="preserve"> you look?</t>
    </r>
  </si>
  <si>
    <r>
      <t xml:space="preserve"> How </t>
    </r>
    <r>
      <rPr>
        <u/>
        <sz val="10"/>
        <color theme="1"/>
        <rFont val="Arial"/>
        <family val="2"/>
      </rPr>
      <t>attractive</t>
    </r>
    <r>
      <rPr>
        <sz val="10"/>
        <color theme="1"/>
        <rFont val="Arial"/>
        <family val="2"/>
      </rPr>
      <t xml:space="preserve"> your eyes look?</t>
    </r>
  </si>
  <si>
    <r>
      <t xml:space="preserve">How </t>
    </r>
    <r>
      <rPr>
        <u/>
        <sz val="10"/>
        <color theme="1"/>
        <rFont val="Arial"/>
        <family val="2"/>
      </rPr>
      <t>youthful</t>
    </r>
    <r>
      <rPr>
        <sz val="10"/>
        <color theme="1"/>
        <rFont val="Arial"/>
        <family val="2"/>
      </rPr>
      <t xml:space="preserve"> your eyes look?</t>
    </r>
  </si>
  <si>
    <r>
      <rPr>
        <b/>
        <sz val="14"/>
        <color theme="1"/>
        <rFont val="Arial"/>
        <family val="2"/>
      </rPr>
      <t>POST-OPERATIVE FACE-</t>
    </r>
    <r>
      <rPr>
        <b/>
        <sz val="14"/>
        <color indexed="8"/>
        <rFont val="Arial"/>
        <family val="2"/>
      </rPr>
      <t>Q BLEPHAROPLASTY SCORING</t>
    </r>
  </si>
  <si>
    <t>DIFFERENCE BETWEEN PRE- AND POST-OPERATIVE RASCH SCORES FOR BLEPHAROPLASTY</t>
  </si>
  <si>
    <t>PRE-OPERATIVE RASCH SCORE</t>
  </si>
  <si>
    <t>POST-OPERATIVE RASCH SCORE</t>
  </si>
  <si>
    <t>DIFFERENCE IN RASCH SCORE (0-100)</t>
  </si>
  <si>
    <t>POST-OPERATIVE CONVERSION OF Q-PROMS TO RASCH SCORES</t>
  </si>
  <si>
    <t>EQUIVALENT RASCH TRANSFORMED SCORE</t>
  </si>
  <si>
    <t>(0-100)</t>
  </si>
  <si>
    <t>BLAPHAROPLASTY: SATISFACTION WITH BLAPHAROPLASTY</t>
  </si>
  <si>
    <t xml:space="preserve">TOTAL Q-PROM SCORE </t>
  </si>
  <si>
    <t>TOTAL Q-PROM SCORE</t>
  </si>
  <si>
    <t>PRE-OPERATIVE CONVERSION OF Q-PROMS TO RASCH SCORES</t>
  </si>
  <si>
    <r>
      <t xml:space="preserve">The </t>
    </r>
    <r>
      <rPr>
        <u/>
        <sz val="10"/>
        <color theme="1"/>
        <rFont val="Arial"/>
        <family val="2"/>
      </rPr>
      <t>shape</t>
    </r>
    <r>
      <rPr>
        <sz val="10"/>
        <color theme="1"/>
        <rFont val="Arial"/>
        <family val="2"/>
      </rPr>
      <t xml:space="preserve"> of your eyes?</t>
    </r>
  </si>
  <si>
    <r>
      <t xml:space="preserve">   How </t>
    </r>
    <r>
      <rPr>
        <u/>
        <sz val="10"/>
        <color theme="1"/>
        <rFont val="Arial"/>
        <family val="2"/>
      </rPr>
      <t>alert</t>
    </r>
    <r>
      <rPr>
        <sz val="10"/>
        <color theme="1"/>
        <rFont val="Arial"/>
        <family val="2"/>
      </rPr>
      <t xml:space="preserve"> (not tired) your eyes look?</t>
    </r>
  </si>
  <si>
    <r>
      <t xml:space="preserve"> How </t>
    </r>
    <r>
      <rPr>
        <u/>
        <sz val="10"/>
        <color theme="1"/>
        <rFont val="Arial"/>
        <family val="2"/>
      </rPr>
      <t>open</t>
    </r>
    <r>
      <rPr>
        <sz val="10"/>
        <color theme="1"/>
        <rFont val="Arial"/>
        <family val="2"/>
      </rPr>
      <t xml:space="preserve"> your eyes look?</t>
    </r>
  </si>
  <si>
    <r>
      <t xml:space="preserve">How </t>
    </r>
    <r>
      <rPr>
        <u/>
        <sz val="10"/>
        <color theme="1"/>
        <rFont val="Arial"/>
        <family val="2"/>
      </rPr>
      <t>nice</t>
    </r>
    <r>
      <rPr>
        <sz val="10"/>
        <color theme="1"/>
        <rFont val="Arial"/>
        <family val="2"/>
      </rPr>
      <t xml:space="preserve"> your eyes look? </t>
    </r>
  </si>
  <si>
    <t>Example 1</t>
  </si>
  <si>
    <t>Example 2</t>
  </si>
  <si>
    <t>Example 3</t>
  </si>
  <si>
    <t>Example 4</t>
  </si>
  <si>
    <t>Example 5</t>
  </si>
  <si>
    <t>VALID OR INVALID PRE-OPERATIVE SCORE</t>
  </si>
  <si>
    <t>VALID OR INVALID POST-OPERATIVE SCORE</t>
  </si>
  <si>
    <r>
      <rPr>
        <b/>
        <sz val="11"/>
        <color rgb="FFFF0000"/>
        <rFont val="Arial"/>
        <family val="2"/>
      </rPr>
      <t xml:space="preserve">PLEASE NOTE: </t>
    </r>
    <r>
      <rPr>
        <sz val="11"/>
        <rFont val="Arial"/>
        <family val="2"/>
      </rPr>
      <t xml:space="preserve">The Total Q-PROM pre-operative score remains valid if more than half of the questions are scored. If less than half of the questions have a core, the total Q PROM score will be invalid </t>
    </r>
  </si>
  <si>
    <r>
      <rPr>
        <b/>
        <sz val="11"/>
        <color rgb="FFFF0000"/>
        <rFont val="Arial"/>
        <family val="2"/>
      </rPr>
      <t>PLEASE NOTE:</t>
    </r>
    <r>
      <rPr>
        <sz val="11"/>
        <color theme="1"/>
        <rFont val="Arial"/>
        <family val="2"/>
      </rPr>
      <t xml:space="preserve"> The Total Q-PROM post-operative score remains valid if more than half of the questions are scored. If less than half of the questions have a core, the total Q PROM score will be invalid.          </t>
    </r>
  </si>
  <si>
    <t xml:space="preserve">* The Total Q PROM score remains valid if ≥ 4 of questions A to G are present.  If only &lt; 4 questions A to G have  a score, the Total Q-PROM score will NOT be valid (see column K). </t>
  </si>
  <si>
    <t>VALID / INVALID Q-PROM SCORE</t>
  </si>
  <si>
    <t>Populate tab 3 of this spreadsheet with the patient's answers. The post-operative Rasch score will be calculated automatically and shown in tab 4. If over half of the Q-PROM questions are completed, the average PROM score is then used to calculate the Rasch score. If less than half of the Q-PROM questions are completed, the result will be INVALID</t>
  </si>
  <si>
    <t>PLEASE NOTE: If less than half of the Q-PROM questions are answered, a Rasch score cannot be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</si>
</sst>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MS Sans Serif"/>
      <family val="2"/>
    </font>
    <font>
      <sz val="14"/>
      <color rgb="FF49C5B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6" fillId="0" borderId="0" xfId="0" applyFont="1"/>
    <xf numFmtId="0" fontId="14" fillId="0" borderId="0" xfId="0" applyFont="1" applyAlignment="1">
      <alignment horizontal="center" vertical="center"/>
    </xf>
    <xf numFmtId="0" fontId="14" fillId="0" borderId="1" xfId="0" applyFont="1" applyBorder="1"/>
    <xf numFmtId="0" fontId="6" fillId="0" borderId="1" xfId="0" applyFont="1" applyBorder="1"/>
    <xf numFmtId="0" fontId="15" fillId="0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4" fillId="0" borderId="0" xfId="0" applyFont="1"/>
    <xf numFmtId="0" fontId="6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0" xfId="0" applyFont="1"/>
    <xf numFmtId="0" fontId="9" fillId="0" borderId="0" xfId="0" applyFont="1"/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2" fillId="3" borderId="14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6" fillId="0" borderId="0" xfId="0" applyFont="1"/>
    <xf numFmtId="0" fontId="22" fillId="3" borderId="1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6" fillId="0" borderId="1" xfId="0" applyFont="1" applyBorder="1"/>
    <xf numFmtId="0" fontId="24" fillId="0" borderId="1" xfId="0" applyFont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0" borderId="0" xfId="0" applyFont="1"/>
    <xf numFmtId="0" fontId="20" fillId="0" borderId="0" xfId="0" applyFont="1"/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6" fillId="3" borderId="1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10" sqref="A10:K10"/>
    </sheetView>
  </sheetViews>
  <sheetFormatPr defaultRowHeight="15" x14ac:dyDescent="0.25"/>
  <cols>
    <col min="1" max="1" width="30.28515625" customWidth="1"/>
    <col min="2" max="2" width="47.5703125" customWidth="1"/>
    <col min="257" max="257" width="30.28515625" customWidth="1"/>
    <col min="258" max="258" width="47.5703125" customWidth="1"/>
    <col min="513" max="513" width="30.28515625" customWidth="1"/>
    <col min="514" max="514" width="47.5703125" customWidth="1"/>
    <col min="769" max="769" width="30.28515625" customWidth="1"/>
    <col min="770" max="770" width="47.5703125" customWidth="1"/>
    <col min="1025" max="1025" width="30.28515625" customWidth="1"/>
    <col min="1026" max="1026" width="47.5703125" customWidth="1"/>
    <col min="1281" max="1281" width="30.28515625" customWidth="1"/>
    <col min="1282" max="1282" width="47.5703125" customWidth="1"/>
    <col min="1537" max="1537" width="30.28515625" customWidth="1"/>
    <col min="1538" max="1538" width="47.5703125" customWidth="1"/>
    <col min="1793" max="1793" width="30.28515625" customWidth="1"/>
    <col min="1794" max="1794" width="47.5703125" customWidth="1"/>
    <col min="2049" max="2049" width="30.28515625" customWidth="1"/>
    <col min="2050" max="2050" width="47.5703125" customWidth="1"/>
    <col min="2305" max="2305" width="30.28515625" customWidth="1"/>
    <col min="2306" max="2306" width="47.5703125" customWidth="1"/>
    <col min="2561" max="2561" width="30.28515625" customWidth="1"/>
    <col min="2562" max="2562" width="47.5703125" customWidth="1"/>
    <col min="2817" max="2817" width="30.28515625" customWidth="1"/>
    <col min="2818" max="2818" width="47.5703125" customWidth="1"/>
    <col min="3073" max="3073" width="30.28515625" customWidth="1"/>
    <col min="3074" max="3074" width="47.5703125" customWidth="1"/>
    <col min="3329" max="3329" width="30.28515625" customWidth="1"/>
    <col min="3330" max="3330" width="47.5703125" customWidth="1"/>
    <col min="3585" max="3585" width="30.28515625" customWidth="1"/>
    <col min="3586" max="3586" width="47.5703125" customWidth="1"/>
    <col min="3841" max="3841" width="30.28515625" customWidth="1"/>
    <col min="3842" max="3842" width="47.5703125" customWidth="1"/>
    <col min="4097" max="4097" width="30.28515625" customWidth="1"/>
    <col min="4098" max="4098" width="47.5703125" customWidth="1"/>
    <col min="4353" max="4353" width="30.28515625" customWidth="1"/>
    <col min="4354" max="4354" width="47.5703125" customWidth="1"/>
    <col min="4609" max="4609" width="30.28515625" customWidth="1"/>
    <col min="4610" max="4610" width="47.5703125" customWidth="1"/>
    <col min="4865" max="4865" width="30.28515625" customWidth="1"/>
    <col min="4866" max="4866" width="47.5703125" customWidth="1"/>
    <col min="5121" max="5121" width="30.28515625" customWidth="1"/>
    <col min="5122" max="5122" width="47.5703125" customWidth="1"/>
    <col min="5377" max="5377" width="30.28515625" customWidth="1"/>
    <col min="5378" max="5378" width="47.5703125" customWidth="1"/>
    <col min="5633" max="5633" width="30.28515625" customWidth="1"/>
    <col min="5634" max="5634" width="47.5703125" customWidth="1"/>
    <col min="5889" max="5889" width="30.28515625" customWidth="1"/>
    <col min="5890" max="5890" width="47.5703125" customWidth="1"/>
    <col min="6145" max="6145" width="30.28515625" customWidth="1"/>
    <col min="6146" max="6146" width="47.5703125" customWidth="1"/>
    <col min="6401" max="6401" width="30.28515625" customWidth="1"/>
    <col min="6402" max="6402" width="47.5703125" customWidth="1"/>
    <col min="6657" max="6657" width="30.28515625" customWidth="1"/>
    <col min="6658" max="6658" width="47.5703125" customWidth="1"/>
    <col min="6913" max="6913" width="30.28515625" customWidth="1"/>
    <col min="6914" max="6914" width="47.5703125" customWidth="1"/>
    <col min="7169" max="7169" width="30.28515625" customWidth="1"/>
    <col min="7170" max="7170" width="47.5703125" customWidth="1"/>
    <col min="7425" max="7425" width="30.28515625" customWidth="1"/>
    <col min="7426" max="7426" width="47.5703125" customWidth="1"/>
    <col min="7681" max="7681" width="30.28515625" customWidth="1"/>
    <col min="7682" max="7682" width="47.5703125" customWidth="1"/>
    <col min="7937" max="7937" width="30.28515625" customWidth="1"/>
    <col min="7938" max="7938" width="47.5703125" customWidth="1"/>
    <col min="8193" max="8193" width="30.28515625" customWidth="1"/>
    <col min="8194" max="8194" width="47.5703125" customWidth="1"/>
    <col min="8449" max="8449" width="30.28515625" customWidth="1"/>
    <col min="8450" max="8450" width="47.5703125" customWidth="1"/>
    <col min="8705" max="8705" width="30.28515625" customWidth="1"/>
    <col min="8706" max="8706" width="47.5703125" customWidth="1"/>
    <col min="8961" max="8961" width="30.28515625" customWidth="1"/>
    <col min="8962" max="8962" width="47.5703125" customWidth="1"/>
    <col min="9217" max="9217" width="30.28515625" customWidth="1"/>
    <col min="9218" max="9218" width="47.5703125" customWidth="1"/>
    <col min="9473" max="9473" width="30.28515625" customWidth="1"/>
    <col min="9474" max="9474" width="47.5703125" customWidth="1"/>
    <col min="9729" max="9729" width="30.28515625" customWidth="1"/>
    <col min="9730" max="9730" width="47.5703125" customWidth="1"/>
    <col min="9985" max="9985" width="30.28515625" customWidth="1"/>
    <col min="9986" max="9986" width="47.5703125" customWidth="1"/>
    <col min="10241" max="10241" width="30.28515625" customWidth="1"/>
    <col min="10242" max="10242" width="47.5703125" customWidth="1"/>
    <col min="10497" max="10497" width="30.28515625" customWidth="1"/>
    <col min="10498" max="10498" width="47.5703125" customWidth="1"/>
    <col min="10753" max="10753" width="30.28515625" customWidth="1"/>
    <col min="10754" max="10754" width="47.5703125" customWidth="1"/>
    <col min="11009" max="11009" width="30.28515625" customWidth="1"/>
    <col min="11010" max="11010" width="47.5703125" customWidth="1"/>
    <col min="11265" max="11265" width="30.28515625" customWidth="1"/>
    <col min="11266" max="11266" width="47.5703125" customWidth="1"/>
    <col min="11521" max="11521" width="30.28515625" customWidth="1"/>
    <col min="11522" max="11522" width="47.5703125" customWidth="1"/>
    <col min="11777" max="11777" width="30.28515625" customWidth="1"/>
    <col min="11778" max="11778" width="47.5703125" customWidth="1"/>
    <col min="12033" max="12033" width="30.28515625" customWidth="1"/>
    <col min="12034" max="12034" width="47.5703125" customWidth="1"/>
    <col min="12289" max="12289" width="30.28515625" customWidth="1"/>
    <col min="12290" max="12290" width="47.5703125" customWidth="1"/>
    <col min="12545" max="12545" width="30.28515625" customWidth="1"/>
    <col min="12546" max="12546" width="47.5703125" customWidth="1"/>
    <col min="12801" max="12801" width="30.28515625" customWidth="1"/>
    <col min="12802" max="12802" width="47.5703125" customWidth="1"/>
    <col min="13057" max="13057" width="30.28515625" customWidth="1"/>
    <col min="13058" max="13058" width="47.5703125" customWidth="1"/>
    <col min="13313" max="13313" width="30.28515625" customWidth="1"/>
    <col min="13314" max="13314" width="47.5703125" customWidth="1"/>
    <col min="13569" max="13569" width="30.28515625" customWidth="1"/>
    <col min="13570" max="13570" width="47.5703125" customWidth="1"/>
    <col min="13825" max="13825" width="30.28515625" customWidth="1"/>
    <col min="13826" max="13826" width="47.5703125" customWidth="1"/>
    <col min="14081" max="14081" width="30.28515625" customWidth="1"/>
    <col min="14082" max="14082" width="47.5703125" customWidth="1"/>
    <col min="14337" max="14337" width="30.28515625" customWidth="1"/>
    <col min="14338" max="14338" width="47.5703125" customWidth="1"/>
    <col min="14593" max="14593" width="30.28515625" customWidth="1"/>
    <col min="14594" max="14594" width="47.5703125" customWidth="1"/>
    <col min="14849" max="14849" width="30.28515625" customWidth="1"/>
    <col min="14850" max="14850" width="47.5703125" customWidth="1"/>
    <col min="15105" max="15105" width="30.28515625" customWidth="1"/>
    <col min="15106" max="15106" width="47.5703125" customWidth="1"/>
    <col min="15361" max="15361" width="30.28515625" customWidth="1"/>
    <col min="15362" max="15362" width="47.5703125" customWidth="1"/>
    <col min="15617" max="15617" width="30.28515625" customWidth="1"/>
    <col min="15618" max="15618" width="47.5703125" customWidth="1"/>
    <col min="15873" max="15873" width="30.28515625" customWidth="1"/>
    <col min="15874" max="15874" width="47.5703125" customWidth="1"/>
    <col min="16129" max="16129" width="30.28515625" customWidth="1"/>
    <col min="16130" max="16130" width="47.5703125" customWidth="1"/>
  </cols>
  <sheetData>
    <row r="1" spans="1:12" ht="15.75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ht="132.75" customHeight="1" x14ac:dyDescent="0.25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"/>
    </row>
    <row r="3" spans="1:12" ht="18.75" x14ac:dyDescent="0.25">
      <c r="A3" s="59" t="s">
        <v>10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4"/>
    </row>
    <row r="4" spans="1:12" ht="35.25" customHeight="1" x14ac:dyDescent="0.25">
      <c r="A4" s="60" t="s">
        <v>16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5"/>
    </row>
    <row r="5" spans="1:12" ht="33.75" customHeight="1" x14ac:dyDescent="0.25">
      <c r="A5" s="62" t="s">
        <v>17</v>
      </c>
      <c r="B5" s="63"/>
      <c r="C5" s="63"/>
      <c r="D5" s="63"/>
      <c r="E5" s="63"/>
      <c r="F5" s="63"/>
      <c r="G5" s="63"/>
      <c r="H5" s="63"/>
      <c r="I5" s="63"/>
      <c r="J5" s="63"/>
      <c r="K5" s="64"/>
      <c r="L5" s="3"/>
    </row>
    <row r="6" spans="1:12" ht="37.5" customHeight="1" x14ac:dyDescent="0.25">
      <c r="A6" s="62" t="s">
        <v>11</v>
      </c>
      <c r="B6" s="63"/>
      <c r="C6" s="63"/>
      <c r="D6" s="63"/>
      <c r="E6" s="63"/>
      <c r="F6" s="63"/>
      <c r="G6" s="63"/>
      <c r="H6" s="63"/>
      <c r="I6" s="63"/>
      <c r="J6" s="63"/>
      <c r="K6" s="64"/>
    </row>
    <row r="7" spans="1:12" s="30" customFormat="1" ht="37.5" customHeight="1" x14ac:dyDescent="0.25">
      <c r="A7" s="62" t="s">
        <v>50</v>
      </c>
      <c r="B7" s="66"/>
      <c r="C7" s="66"/>
      <c r="D7" s="66"/>
      <c r="E7" s="66"/>
      <c r="F7" s="66"/>
      <c r="G7" s="66"/>
      <c r="H7" s="66"/>
      <c r="I7" s="66"/>
      <c r="J7" s="66"/>
      <c r="K7" s="67"/>
    </row>
    <row r="8" spans="1:12" ht="18.75" x14ac:dyDescent="0.25">
      <c r="A8" s="59" t="s">
        <v>12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4"/>
    </row>
    <row r="9" spans="1:12" x14ac:dyDescent="0.25">
      <c r="A9" s="65" t="s">
        <v>18</v>
      </c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pans="1:12" ht="42.75" customHeight="1" x14ac:dyDescent="0.25">
      <c r="A10" s="62" t="s">
        <v>54</v>
      </c>
      <c r="B10" s="63"/>
      <c r="C10" s="63"/>
      <c r="D10" s="63"/>
      <c r="E10" s="63"/>
      <c r="F10" s="63"/>
      <c r="G10" s="63"/>
      <c r="H10" s="63"/>
      <c r="I10" s="63"/>
      <c r="J10" s="63"/>
      <c r="K10" s="64"/>
      <c r="L10" s="3"/>
    </row>
    <row r="11" spans="1:12" s="30" customFormat="1" ht="37.5" customHeight="1" x14ac:dyDescent="0.25">
      <c r="A11" s="62" t="s">
        <v>51</v>
      </c>
      <c r="B11" s="63"/>
      <c r="C11" s="63"/>
      <c r="D11" s="63"/>
      <c r="E11" s="63"/>
      <c r="F11" s="63"/>
      <c r="G11" s="63"/>
      <c r="H11" s="63"/>
      <c r="I11" s="63"/>
      <c r="J11" s="63"/>
      <c r="K11" s="64"/>
      <c r="L11" s="3"/>
    </row>
    <row r="12" spans="1:12" ht="18.75" x14ac:dyDescent="0.25">
      <c r="A12" s="59" t="s">
        <v>13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4"/>
    </row>
    <row r="13" spans="1:12" ht="55.5" customHeight="1" x14ac:dyDescent="0.25">
      <c r="A13" s="58" t="s">
        <v>19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</row>
  </sheetData>
  <mergeCells count="13">
    <mergeCell ref="A13:K13"/>
    <mergeCell ref="A6:K6"/>
    <mergeCell ref="A8:K8"/>
    <mergeCell ref="A9:K9"/>
    <mergeCell ref="A12:K12"/>
    <mergeCell ref="A7:K7"/>
    <mergeCell ref="A11:K11"/>
    <mergeCell ref="A10:K10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6"/>
  <sheetViews>
    <sheetView topLeftCell="C1" workbookViewId="0">
      <selection activeCell="I25" sqref="C18:I25"/>
    </sheetView>
  </sheetViews>
  <sheetFormatPr defaultRowHeight="14.25" x14ac:dyDescent="0.2"/>
  <cols>
    <col min="1" max="1" width="11.85546875" style="6" bestFit="1" customWidth="1"/>
    <col min="2" max="2" width="30" style="6" customWidth="1"/>
    <col min="3" max="9" width="15.5703125" style="6" customWidth="1"/>
    <col min="10" max="10" width="13.140625" style="6" customWidth="1"/>
    <col min="11" max="11" width="19.42578125" style="38" customWidth="1"/>
    <col min="12" max="12" width="35.7109375" style="6" customWidth="1"/>
    <col min="13" max="16384" width="9.140625" style="6"/>
  </cols>
  <sheetData>
    <row r="1" spans="1:12" ht="33" customHeight="1" x14ac:dyDescent="0.2">
      <c r="A1" s="68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" customHeight="1" x14ac:dyDescent="0.2">
      <c r="A2" s="77" t="s">
        <v>20</v>
      </c>
      <c r="B2" s="77" t="s">
        <v>0</v>
      </c>
      <c r="C2" s="70" t="s">
        <v>1</v>
      </c>
      <c r="D2" s="71"/>
      <c r="E2" s="71"/>
      <c r="F2" s="71"/>
      <c r="G2" s="71"/>
      <c r="H2" s="71"/>
      <c r="I2" s="71"/>
      <c r="J2" s="79" t="s">
        <v>21</v>
      </c>
      <c r="K2" s="81" t="s">
        <v>53</v>
      </c>
      <c r="L2" s="105" t="s">
        <v>55</v>
      </c>
    </row>
    <row r="3" spans="1:12" ht="26.25" customHeight="1" x14ac:dyDescent="0.2">
      <c r="A3" s="77"/>
      <c r="B3" s="77"/>
      <c r="C3" s="72" t="s">
        <v>2</v>
      </c>
      <c r="D3" s="72"/>
      <c r="E3" s="72"/>
      <c r="F3" s="72"/>
      <c r="G3" s="72"/>
      <c r="H3" s="72"/>
      <c r="I3" s="73"/>
      <c r="J3" s="79"/>
      <c r="K3" s="82"/>
      <c r="L3" s="106"/>
    </row>
    <row r="4" spans="1:12" ht="31.5" customHeight="1" x14ac:dyDescent="0.2">
      <c r="A4" s="77"/>
      <c r="B4" s="77"/>
      <c r="C4" s="74" t="s">
        <v>52</v>
      </c>
      <c r="D4" s="75"/>
      <c r="E4" s="75"/>
      <c r="F4" s="75"/>
      <c r="G4" s="75"/>
      <c r="H4" s="75"/>
      <c r="I4" s="76"/>
      <c r="J4" s="79"/>
      <c r="K4" s="82"/>
      <c r="L4" s="101"/>
    </row>
    <row r="5" spans="1:12" ht="51" customHeight="1" x14ac:dyDescent="0.2">
      <c r="A5" s="77"/>
      <c r="B5" s="78"/>
      <c r="C5" s="10" t="s">
        <v>39</v>
      </c>
      <c r="D5" s="10" t="s">
        <v>25</v>
      </c>
      <c r="E5" s="10" t="s">
        <v>40</v>
      </c>
      <c r="F5" s="10" t="s">
        <v>41</v>
      </c>
      <c r="G5" s="10" t="s">
        <v>24</v>
      </c>
      <c r="H5" s="10" t="s">
        <v>42</v>
      </c>
      <c r="I5" s="10" t="s">
        <v>26</v>
      </c>
      <c r="J5" s="80"/>
      <c r="K5" s="82"/>
      <c r="L5" s="100" t="s">
        <v>22</v>
      </c>
    </row>
    <row r="6" spans="1:12" ht="15.75" customHeight="1" x14ac:dyDescent="0.2">
      <c r="A6" s="77"/>
      <c r="B6" s="77"/>
      <c r="C6" s="11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79"/>
      <c r="K6" s="83"/>
      <c r="L6" s="101"/>
    </row>
    <row r="7" spans="1:12" s="45" customFormat="1" ht="15.75" customHeight="1" x14ac:dyDescent="0.25">
      <c r="A7" s="49" t="s">
        <v>43</v>
      </c>
      <c r="B7" s="8"/>
      <c r="C7" s="8"/>
      <c r="D7" s="8">
        <v>2</v>
      </c>
      <c r="E7" s="8"/>
      <c r="F7" s="8">
        <v>2</v>
      </c>
      <c r="G7" s="8">
        <v>1</v>
      </c>
      <c r="H7" s="8"/>
      <c r="I7" s="8">
        <v>3</v>
      </c>
      <c r="J7" s="103">
        <f>SUM(C7:I7)+((SUM(C7:I7)/(7-COUNTBLANK(C7:I7))*COUNTBLANK(C7:I7)))</f>
        <v>14</v>
      </c>
      <c r="K7" s="55" t="str">
        <f>IF(COUNTBLANK(C7:I7)&gt;3,"INVALID SCORE","VALID SCORE")</f>
        <v>VALID SCORE</v>
      </c>
      <c r="L7" s="104">
        <f>IF(K7="VALID SCORE",VLOOKUP(J7,'5. PRE-OP score conversion'!$A$5:$B$26,2,TRUE),"INVALID SCORE")</f>
        <v>35</v>
      </c>
    </row>
    <row r="8" spans="1:12" s="45" customFormat="1" ht="15.75" customHeight="1" x14ac:dyDescent="0.25">
      <c r="A8" s="49" t="s">
        <v>44</v>
      </c>
      <c r="B8" s="8"/>
      <c r="C8" s="8">
        <v>2</v>
      </c>
      <c r="D8" s="8"/>
      <c r="E8" s="8">
        <v>2</v>
      </c>
      <c r="F8" s="8"/>
      <c r="G8" s="8">
        <v>1</v>
      </c>
      <c r="H8" s="8">
        <v>2</v>
      </c>
      <c r="I8" s="8"/>
      <c r="J8" s="103">
        <f t="shared" ref="J8:J71" si="0">SUM(C8:I8)+((SUM(C8:I8)/(7-COUNTBLANK(C8:I8))*COUNTBLANK(C8:I8)))</f>
        <v>12.25</v>
      </c>
      <c r="K8" s="55" t="str">
        <f t="shared" ref="K8:K71" si="1">IF(COUNTBLANK(C8:I8)&gt;3,"INVALID SCORE","VALID SCORE")</f>
        <v>VALID SCORE</v>
      </c>
      <c r="L8" s="104">
        <f>IF(K8="VALID SCORE",VLOOKUP(J8,'5. PRE-OP score conversion'!$A$5:$B$26,2,TRUE),"INVALID SCORE")</f>
        <v>28</v>
      </c>
    </row>
    <row r="9" spans="1:12" s="45" customFormat="1" ht="15.75" customHeight="1" x14ac:dyDescent="0.25">
      <c r="A9" s="49" t="s">
        <v>45</v>
      </c>
      <c r="B9" s="8"/>
      <c r="C9" s="8">
        <v>4</v>
      </c>
      <c r="D9" s="8"/>
      <c r="E9" s="8">
        <v>4</v>
      </c>
      <c r="F9" s="8"/>
      <c r="G9" s="8">
        <v>4</v>
      </c>
      <c r="H9" s="8"/>
      <c r="I9" s="8"/>
      <c r="J9" s="103">
        <f t="shared" si="0"/>
        <v>28</v>
      </c>
      <c r="K9" s="55" t="str">
        <f t="shared" si="1"/>
        <v>INVALID SCORE</v>
      </c>
      <c r="L9" s="104" t="str">
        <f>IF(K9="VALID SCORE",VLOOKUP(J9,'5. PRE-OP score conversion'!$A$5:$B$26,2,TRUE),"INVALID SCORE")</f>
        <v>INVALID SCORE</v>
      </c>
    </row>
    <row r="10" spans="1:12" s="45" customFormat="1" ht="15.75" customHeight="1" x14ac:dyDescent="0.25">
      <c r="A10" s="49" t="s">
        <v>46</v>
      </c>
      <c r="B10" s="8"/>
      <c r="C10" s="8"/>
      <c r="D10" s="8">
        <v>3</v>
      </c>
      <c r="E10" s="8"/>
      <c r="F10" s="8">
        <v>4</v>
      </c>
      <c r="G10" s="8"/>
      <c r="H10" s="8">
        <v>3</v>
      </c>
      <c r="I10" s="8">
        <v>3</v>
      </c>
      <c r="J10" s="103">
        <f t="shared" si="0"/>
        <v>22.75</v>
      </c>
      <c r="K10" s="55" t="str">
        <f t="shared" si="1"/>
        <v>VALID SCORE</v>
      </c>
      <c r="L10" s="104">
        <f>IF(K10="VALID SCORE",VLOOKUP(J10,'5. PRE-OP score conversion'!$A$5:$B$26,2,TRUE),"INVALID SCORE")</f>
        <v>68</v>
      </c>
    </row>
    <row r="11" spans="1:12" s="45" customFormat="1" ht="15.75" customHeight="1" x14ac:dyDescent="0.25">
      <c r="A11" s="49" t="s">
        <v>47</v>
      </c>
      <c r="B11" s="8"/>
      <c r="C11" s="8">
        <v>4</v>
      </c>
      <c r="D11" s="8">
        <v>2</v>
      </c>
      <c r="E11" s="8">
        <v>3</v>
      </c>
      <c r="F11" s="8">
        <v>4</v>
      </c>
      <c r="G11" s="8">
        <v>3</v>
      </c>
      <c r="H11" s="8">
        <v>2</v>
      </c>
      <c r="I11" s="8">
        <v>1</v>
      </c>
      <c r="J11" s="103">
        <f t="shared" si="0"/>
        <v>19</v>
      </c>
      <c r="K11" s="55" t="str">
        <f t="shared" si="1"/>
        <v>VALID SCORE</v>
      </c>
      <c r="L11" s="104">
        <f>IF(K11="VALID SCORE",VLOOKUP(J11,'5. PRE-OP score conversion'!$A$5:$B$26,2,TRUE),"INVALID SCORE")</f>
        <v>55</v>
      </c>
    </row>
    <row r="12" spans="1:12" s="42" customFormat="1" ht="15.75" customHeight="1" x14ac:dyDescent="0.25">
      <c r="A12" s="43">
        <v>1</v>
      </c>
      <c r="B12" s="40"/>
      <c r="C12" s="40"/>
      <c r="D12" s="40"/>
      <c r="E12" s="40"/>
      <c r="F12" s="40"/>
      <c r="G12" s="40"/>
      <c r="H12" s="40"/>
      <c r="I12" s="40"/>
      <c r="J12" s="102" t="e">
        <f t="shared" si="0"/>
        <v>#DIV/0!</v>
      </c>
      <c r="K12" s="44" t="str">
        <f t="shared" si="1"/>
        <v>INVALID SCORE</v>
      </c>
      <c r="L12" s="104" t="str">
        <f>IF(K12="VALID SCORE",VLOOKUP(J12,'5. PRE-OP score conversion'!$A$5:$B$26,2,TRUE),"INVALID SCORE")</f>
        <v>INVALID SCORE</v>
      </c>
    </row>
    <row r="13" spans="1:12" ht="15.75" customHeight="1" x14ac:dyDescent="0.25">
      <c r="A13" s="26">
        <v>2</v>
      </c>
      <c r="B13" s="9"/>
      <c r="C13" s="9"/>
      <c r="D13" s="9"/>
      <c r="E13" s="9"/>
      <c r="F13" s="9"/>
      <c r="G13" s="9"/>
      <c r="H13" s="9"/>
      <c r="I13" s="9"/>
      <c r="J13" s="102" t="e">
        <f t="shared" si="0"/>
        <v>#DIV/0!</v>
      </c>
      <c r="K13" s="44" t="str">
        <f t="shared" si="1"/>
        <v>INVALID SCORE</v>
      </c>
      <c r="L13" s="104" t="str">
        <f>IF(K13="VALID SCORE",VLOOKUP(J13,'5. PRE-OP score conversion'!$A$5:$B$26,2,TRUE),"INVALID SCORE")</f>
        <v>INVALID SCORE</v>
      </c>
    </row>
    <row r="14" spans="1:12" ht="15.75" customHeight="1" x14ac:dyDescent="0.25">
      <c r="A14" s="26">
        <v>3</v>
      </c>
      <c r="B14" s="9"/>
      <c r="C14" s="9"/>
      <c r="D14" s="9"/>
      <c r="E14" s="9"/>
      <c r="F14" s="9"/>
      <c r="G14" s="9"/>
      <c r="H14" s="9"/>
      <c r="I14" s="9"/>
      <c r="J14" s="102" t="e">
        <f t="shared" si="0"/>
        <v>#DIV/0!</v>
      </c>
      <c r="K14" s="44" t="str">
        <f t="shared" si="1"/>
        <v>INVALID SCORE</v>
      </c>
      <c r="L14" s="104" t="str">
        <f>IF(K14="VALID SCORE",VLOOKUP(J14,'5. PRE-OP score conversion'!$A$5:$B$26,2,TRUE),"INVALID SCORE")</f>
        <v>INVALID SCORE</v>
      </c>
    </row>
    <row r="15" spans="1:12" ht="15.75" customHeight="1" x14ac:dyDescent="0.25">
      <c r="A15" s="26">
        <v>4</v>
      </c>
      <c r="B15" s="9"/>
      <c r="C15" s="9"/>
      <c r="D15" s="9"/>
      <c r="E15" s="9"/>
      <c r="F15" s="9"/>
      <c r="G15" s="9"/>
      <c r="H15" s="9"/>
      <c r="I15" s="9"/>
      <c r="J15" s="102" t="e">
        <f t="shared" si="0"/>
        <v>#DIV/0!</v>
      </c>
      <c r="K15" s="44" t="str">
        <f t="shared" si="1"/>
        <v>INVALID SCORE</v>
      </c>
      <c r="L15" s="104" t="str">
        <f>IF(K15="VALID SCORE",VLOOKUP(J15,'5. PRE-OP score conversion'!$A$5:$B$26,2,TRUE),"INVALID SCORE")</f>
        <v>INVALID SCORE</v>
      </c>
    </row>
    <row r="16" spans="1:12" ht="15.75" customHeight="1" x14ac:dyDescent="0.25">
      <c r="A16" s="26">
        <v>5</v>
      </c>
      <c r="B16" s="9"/>
      <c r="C16" s="9"/>
      <c r="D16" s="9"/>
      <c r="E16" s="9"/>
      <c r="F16" s="9"/>
      <c r="G16" s="9"/>
      <c r="H16" s="9"/>
      <c r="I16" s="9"/>
      <c r="J16" s="102" t="e">
        <f t="shared" si="0"/>
        <v>#DIV/0!</v>
      </c>
      <c r="K16" s="44" t="str">
        <f t="shared" si="1"/>
        <v>INVALID SCORE</v>
      </c>
      <c r="L16" s="104" t="str">
        <f>IF(K16="VALID SCORE",VLOOKUP(J16,'5. PRE-OP score conversion'!$A$5:$B$26,2,TRUE),"INVALID SCORE")</f>
        <v>INVALID SCORE</v>
      </c>
    </row>
    <row r="17" spans="1:12" ht="15.75" customHeight="1" x14ac:dyDescent="0.25">
      <c r="A17" s="26">
        <v>6</v>
      </c>
      <c r="B17" s="9"/>
      <c r="C17" s="9"/>
      <c r="D17" s="9"/>
      <c r="E17" s="9"/>
      <c r="F17" s="9"/>
      <c r="G17" s="9"/>
      <c r="H17" s="9"/>
      <c r="I17" s="9"/>
      <c r="J17" s="102" t="e">
        <f t="shared" si="0"/>
        <v>#DIV/0!</v>
      </c>
      <c r="K17" s="44" t="str">
        <f t="shared" si="1"/>
        <v>INVALID SCORE</v>
      </c>
      <c r="L17" s="104" t="str">
        <f>IF(K17="VALID SCORE",VLOOKUP(J17,'5. PRE-OP score conversion'!$A$5:$B$26,2,TRUE),"INVALID SCORE")</f>
        <v>INVALID SCORE</v>
      </c>
    </row>
    <row r="18" spans="1:12" ht="15.75" customHeight="1" x14ac:dyDescent="0.25">
      <c r="A18" s="26">
        <v>7</v>
      </c>
      <c r="B18" s="9"/>
      <c r="C18" s="9"/>
      <c r="D18" s="9"/>
      <c r="E18" s="9"/>
      <c r="F18" s="9"/>
      <c r="G18" s="9"/>
      <c r="H18" s="9"/>
      <c r="I18" s="9"/>
      <c r="J18" s="102" t="e">
        <f t="shared" si="0"/>
        <v>#DIV/0!</v>
      </c>
      <c r="K18" s="44" t="str">
        <f t="shared" si="1"/>
        <v>INVALID SCORE</v>
      </c>
      <c r="L18" s="104" t="str">
        <f>IF(K18="VALID SCORE",VLOOKUP(J18,'5. PRE-OP score conversion'!$A$5:$B$26,2,TRUE),"INVALID SCORE")</f>
        <v>INVALID SCORE</v>
      </c>
    </row>
    <row r="19" spans="1:12" ht="15.75" customHeight="1" x14ac:dyDescent="0.25">
      <c r="A19" s="26">
        <v>8</v>
      </c>
      <c r="B19" s="9"/>
      <c r="C19" s="9"/>
      <c r="D19" s="9"/>
      <c r="E19" s="9"/>
      <c r="F19" s="9"/>
      <c r="G19" s="9"/>
      <c r="H19" s="9"/>
      <c r="I19" s="9"/>
      <c r="J19" s="102" t="e">
        <f t="shared" si="0"/>
        <v>#DIV/0!</v>
      </c>
      <c r="K19" s="44" t="str">
        <f t="shared" si="1"/>
        <v>INVALID SCORE</v>
      </c>
      <c r="L19" s="104" t="str">
        <f>IF(K19="VALID SCORE",VLOOKUP(J19,'5. PRE-OP score conversion'!$A$5:$B$26,2,TRUE),"INVALID SCORE")</f>
        <v>INVALID SCORE</v>
      </c>
    </row>
    <row r="20" spans="1:12" ht="15.75" customHeight="1" x14ac:dyDescent="0.25">
      <c r="A20" s="26">
        <v>9</v>
      </c>
      <c r="B20" s="9"/>
      <c r="C20" s="9"/>
      <c r="D20" s="9"/>
      <c r="E20" s="9"/>
      <c r="F20" s="9"/>
      <c r="G20" s="9"/>
      <c r="H20" s="9"/>
      <c r="I20" s="9"/>
      <c r="J20" s="102" t="e">
        <f t="shared" si="0"/>
        <v>#DIV/0!</v>
      </c>
      <c r="K20" s="44" t="str">
        <f t="shared" si="1"/>
        <v>INVALID SCORE</v>
      </c>
      <c r="L20" s="104" t="str">
        <f>IF(K20="VALID SCORE",VLOOKUP(J20,'5. PRE-OP score conversion'!$A$5:$B$26,2,TRUE),"INVALID SCORE")</f>
        <v>INVALID SCORE</v>
      </c>
    </row>
    <row r="21" spans="1:12" ht="15.75" customHeight="1" x14ac:dyDescent="0.25">
      <c r="A21" s="26">
        <v>10</v>
      </c>
      <c r="B21" s="9"/>
      <c r="C21" s="9"/>
      <c r="D21" s="9"/>
      <c r="E21" s="9"/>
      <c r="F21" s="9"/>
      <c r="G21" s="9"/>
      <c r="H21" s="9"/>
      <c r="I21" s="9"/>
      <c r="J21" s="102" t="e">
        <f t="shared" si="0"/>
        <v>#DIV/0!</v>
      </c>
      <c r="K21" s="44" t="str">
        <f t="shared" si="1"/>
        <v>INVALID SCORE</v>
      </c>
      <c r="L21" s="104" t="str">
        <f>IF(K21="VALID SCORE",VLOOKUP(J21,'5. PRE-OP score conversion'!$A$5:$B$26,2,TRUE),"INVALID SCORE")</f>
        <v>INVALID SCORE</v>
      </c>
    </row>
    <row r="22" spans="1:12" ht="15.75" customHeight="1" x14ac:dyDescent="0.25">
      <c r="A22" s="26">
        <v>11</v>
      </c>
      <c r="B22" s="9"/>
      <c r="C22" s="9"/>
      <c r="D22" s="9"/>
      <c r="E22" s="9"/>
      <c r="F22" s="9"/>
      <c r="G22" s="9"/>
      <c r="H22" s="9"/>
      <c r="I22" s="9"/>
      <c r="J22" s="102" t="e">
        <f t="shared" si="0"/>
        <v>#DIV/0!</v>
      </c>
      <c r="K22" s="44" t="str">
        <f t="shared" si="1"/>
        <v>INVALID SCORE</v>
      </c>
      <c r="L22" s="104" t="str">
        <f>IF(K22="VALID SCORE",VLOOKUP(J22,'5. PRE-OP score conversion'!$A$5:$B$26,2,TRUE),"INVALID SCORE")</f>
        <v>INVALID SCORE</v>
      </c>
    </row>
    <row r="23" spans="1:12" ht="15.75" customHeight="1" x14ac:dyDescent="0.25">
      <c r="A23" s="26">
        <v>12</v>
      </c>
      <c r="B23" s="9"/>
      <c r="C23" s="9"/>
      <c r="D23" s="9"/>
      <c r="E23" s="9"/>
      <c r="F23" s="9"/>
      <c r="G23" s="9"/>
      <c r="H23" s="9"/>
      <c r="I23" s="9"/>
      <c r="J23" s="102" t="e">
        <f t="shared" si="0"/>
        <v>#DIV/0!</v>
      </c>
      <c r="K23" s="44" t="str">
        <f t="shared" si="1"/>
        <v>INVALID SCORE</v>
      </c>
      <c r="L23" s="104" t="str">
        <f>IF(K23="VALID SCORE",VLOOKUP(J23,'5. PRE-OP score conversion'!$A$5:$B$26,2,TRUE),"INVALID SCORE")</f>
        <v>INVALID SCORE</v>
      </c>
    </row>
    <row r="24" spans="1:12" ht="15.75" customHeight="1" x14ac:dyDescent="0.25">
      <c r="A24" s="26">
        <v>13</v>
      </c>
      <c r="B24" s="9"/>
      <c r="C24" s="9"/>
      <c r="D24" s="9"/>
      <c r="E24" s="9"/>
      <c r="F24" s="9"/>
      <c r="G24" s="9"/>
      <c r="H24" s="9"/>
      <c r="I24" s="9"/>
      <c r="J24" s="102" t="e">
        <f t="shared" si="0"/>
        <v>#DIV/0!</v>
      </c>
      <c r="K24" s="44" t="str">
        <f t="shared" si="1"/>
        <v>INVALID SCORE</v>
      </c>
      <c r="L24" s="104" t="str">
        <f>IF(K24="VALID SCORE",VLOOKUP(J24,'5. PRE-OP score conversion'!$A$5:$B$26,2,TRUE),"INVALID SCORE")</f>
        <v>INVALID SCORE</v>
      </c>
    </row>
    <row r="25" spans="1:12" ht="15.75" customHeight="1" x14ac:dyDescent="0.25">
      <c r="A25" s="26">
        <v>14</v>
      </c>
      <c r="B25" s="9"/>
      <c r="C25" s="9"/>
      <c r="D25" s="9"/>
      <c r="E25" s="9"/>
      <c r="F25" s="9"/>
      <c r="G25" s="9"/>
      <c r="H25" s="9"/>
      <c r="I25" s="9"/>
      <c r="J25" s="102" t="e">
        <f t="shared" si="0"/>
        <v>#DIV/0!</v>
      </c>
      <c r="K25" s="44" t="str">
        <f t="shared" si="1"/>
        <v>INVALID SCORE</v>
      </c>
      <c r="L25" s="104" t="str">
        <f>IF(K25="VALID SCORE",VLOOKUP(J25,'5. PRE-OP score conversion'!$A$5:$B$26,2,TRUE),"INVALID SCORE")</f>
        <v>INVALID SCORE</v>
      </c>
    </row>
    <row r="26" spans="1:12" ht="15.75" customHeight="1" x14ac:dyDescent="0.25">
      <c r="A26" s="26">
        <v>15</v>
      </c>
      <c r="B26" s="9"/>
      <c r="C26" s="9"/>
      <c r="D26" s="9"/>
      <c r="E26" s="9"/>
      <c r="F26" s="9"/>
      <c r="G26" s="9"/>
      <c r="H26" s="9"/>
      <c r="I26" s="9"/>
      <c r="J26" s="102" t="e">
        <f t="shared" si="0"/>
        <v>#DIV/0!</v>
      </c>
      <c r="K26" s="44" t="str">
        <f t="shared" si="1"/>
        <v>INVALID SCORE</v>
      </c>
      <c r="L26" s="104" t="str">
        <f>IF(K26="VALID SCORE",VLOOKUP(J26,'5. PRE-OP score conversion'!$A$5:$B$26,2,TRUE),"INVALID SCORE")</f>
        <v>INVALID SCORE</v>
      </c>
    </row>
    <row r="27" spans="1:12" ht="15.75" customHeight="1" x14ac:dyDescent="0.25">
      <c r="A27" s="26">
        <v>16</v>
      </c>
      <c r="B27" s="9"/>
      <c r="C27" s="9"/>
      <c r="D27" s="9"/>
      <c r="E27" s="9"/>
      <c r="F27" s="9"/>
      <c r="G27" s="9"/>
      <c r="H27" s="9"/>
      <c r="I27" s="9"/>
      <c r="J27" s="102" t="e">
        <f t="shared" si="0"/>
        <v>#DIV/0!</v>
      </c>
      <c r="K27" s="44" t="str">
        <f t="shared" si="1"/>
        <v>INVALID SCORE</v>
      </c>
      <c r="L27" s="104" t="str">
        <f>IF(K27="VALID SCORE",VLOOKUP(J27,'5. PRE-OP score conversion'!$A$5:$B$26,2,TRUE),"INVALID SCORE")</f>
        <v>INVALID SCORE</v>
      </c>
    </row>
    <row r="28" spans="1:12" ht="15.75" customHeight="1" x14ac:dyDescent="0.25">
      <c r="A28" s="26">
        <v>17</v>
      </c>
      <c r="B28" s="9"/>
      <c r="C28" s="9"/>
      <c r="D28" s="9"/>
      <c r="E28" s="9"/>
      <c r="F28" s="9"/>
      <c r="G28" s="9"/>
      <c r="H28" s="9"/>
      <c r="I28" s="9"/>
      <c r="J28" s="102" t="e">
        <f t="shared" si="0"/>
        <v>#DIV/0!</v>
      </c>
      <c r="K28" s="44" t="str">
        <f t="shared" si="1"/>
        <v>INVALID SCORE</v>
      </c>
      <c r="L28" s="104" t="str">
        <f>IF(K28="VALID SCORE",VLOOKUP(J28,'5. PRE-OP score conversion'!$A$5:$B$26,2,TRUE),"INVALID SCORE")</f>
        <v>INVALID SCORE</v>
      </c>
    </row>
    <row r="29" spans="1:12" ht="15.75" customHeight="1" x14ac:dyDescent="0.25">
      <c r="A29" s="26">
        <v>18</v>
      </c>
      <c r="B29" s="9"/>
      <c r="C29" s="9"/>
      <c r="D29" s="9"/>
      <c r="E29" s="9"/>
      <c r="F29" s="9"/>
      <c r="G29" s="9"/>
      <c r="H29" s="9"/>
      <c r="I29" s="9"/>
      <c r="J29" s="102" t="e">
        <f t="shared" si="0"/>
        <v>#DIV/0!</v>
      </c>
      <c r="K29" s="44" t="str">
        <f t="shared" si="1"/>
        <v>INVALID SCORE</v>
      </c>
      <c r="L29" s="104" t="str">
        <f>IF(K29="VALID SCORE",VLOOKUP(J29,'5. PRE-OP score conversion'!$A$5:$B$26,2,TRUE),"INVALID SCORE")</f>
        <v>INVALID SCORE</v>
      </c>
    </row>
    <row r="30" spans="1:12" ht="15.75" customHeight="1" x14ac:dyDescent="0.25">
      <c r="A30" s="26">
        <v>19</v>
      </c>
      <c r="B30" s="9"/>
      <c r="C30" s="9"/>
      <c r="D30" s="9"/>
      <c r="E30" s="9"/>
      <c r="F30" s="9"/>
      <c r="G30" s="9"/>
      <c r="H30" s="9"/>
      <c r="I30" s="9"/>
      <c r="J30" s="102" t="e">
        <f t="shared" si="0"/>
        <v>#DIV/0!</v>
      </c>
      <c r="K30" s="44" t="str">
        <f t="shared" si="1"/>
        <v>INVALID SCORE</v>
      </c>
      <c r="L30" s="104" t="str">
        <f>IF(K30="VALID SCORE",VLOOKUP(J30,'5. PRE-OP score conversion'!$A$5:$B$26,2,TRUE),"INVALID SCORE")</f>
        <v>INVALID SCORE</v>
      </c>
    </row>
    <row r="31" spans="1:12" ht="15.75" customHeight="1" x14ac:dyDescent="0.25">
      <c r="A31" s="26">
        <v>20</v>
      </c>
      <c r="B31" s="9"/>
      <c r="C31" s="9"/>
      <c r="D31" s="9"/>
      <c r="E31" s="9"/>
      <c r="F31" s="9"/>
      <c r="G31" s="9"/>
      <c r="H31" s="9"/>
      <c r="I31" s="9"/>
      <c r="J31" s="102" t="e">
        <f t="shared" si="0"/>
        <v>#DIV/0!</v>
      </c>
      <c r="K31" s="44" t="str">
        <f>IF(COUNTBLANK(C31:I31)&gt;3,"INVALID SCORE","VALID SCORE")</f>
        <v>INVALID SCORE</v>
      </c>
      <c r="L31" s="104" t="str">
        <f>IF(K31="VALID SCORE",VLOOKUP(J31,'5. PRE-OP score conversion'!$A$5:$B$26,2,TRUE),"INVALID SCORE")</f>
        <v>INVALID SCORE</v>
      </c>
    </row>
    <row r="32" spans="1:12" ht="15.75" customHeight="1" x14ac:dyDescent="0.25">
      <c r="A32" s="26">
        <v>21</v>
      </c>
      <c r="B32" s="9"/>
      <c r="C32" s="9"/>
      <c r="D32" s="9"/>
      <c r="E32" s="9"/>
      <c r="F32" s="9"/>
      <c r="G32" s="9"/>
      <c r="I32" s="9"/>
      <c r="J32" s="102" t="e">
        <f t="shared" si="0"/>
        <v>#DIV/0!</v>
      </c>
      <c r="K32" s="44" t="str">
        <f t="shared" si="1"/>
        <v>INVALID SCORE</v>
      </c>
      <c r="L32" s="104" t="str">
        <f>IF(K32="VALID SCORE",VLOOKUP(J32,'5. PRE-OP score conversion'!$A$5:$B$26,2,TRUE),"INVALID SCORE")</f>
        <v>INVALID SCORE</v>
      </c>
    </row>
    <row r="33" spans="1:12" ht="15.75" customHeight="1" x14ac:dyDescent="0.25">
      <c r="A33" s="26">
        <v>22</v>
      </c>
      <c r="B33" s="9"/>
      <c r="C33" s="9"/>
      <c r="D33" s="9"/>
      <c r="E33" s="9"/>
      <c r="F33" s="9"/>
      <c r="G33" s="9"/>
      <c r="H33" s="9"/>
      <c r="I33" s="9"/>
      <c r="J33" s="102" t="e">
        <f t="shared" si="0"/>
        <v>#DIV/0!</v>
      </c>
      <c r="K33" s="44" t="str">
        <f t="shared" si="1"/>
        <v>INVALID SCORE</v>
      </c>
      <c r="L33" s="104" t="str">
        <f>IF(K33="VALID SCORE",VLOOKUP(J33,'5. PRE-OP score conversion'!$A$5:$B$26,2,TRUE),"INVALID SCORE")</f>
        <v>INVALID SCORE</v>
      </c>
    </row>
    <row r="34" spans="1:12" ht="15.75" customHeight="1" x14ac:dyDescent="0.25">
      <c r="A34" s="26">
        <v>23</v>
      </c>
      <c r="B34" s="9"/>
      <c r="C34" s="9"/>
      <c r="D34" s="9"/>
      <c r="E34" s="9"/>
      <c r="F34" s="9"/>
      <c r="G34" s="9"/>
      <c r="H34" s="9"/>
      <c r="I34" s="9"/>
      <c r="J34" s="102" t="e">
        <f t="shared" si="0"/>
        <v>#DIV/0!</v>
      </c>
      <c r="K34" s="44" t="str">
        <f t="shared" si="1"/>
        <v>INVALID SCORE</v>
      </c>
      <c r="L34" s="104" t="str">
        <f>IF(K34="VALID SCORE",VLOOKUP(J34,'5. PRE-OP score conversion'!$A$5:$B$26,2,TRUE),"INVALID SCORE")</f>
        <v>INVALID SCORE</v>
      </c>
    </row>
    <row r="35" spans="1:12" ht="15.75" customHeight="1" x14ac:dyDescent="0.25">
      <c r="A35" s="26">
        <v>24</v>
      </c>
      <c r="B35" s="9"/>
      <c r="C35" s="9"/>
      <c r="D35" s="9"/>
      <c r="E35" s="9"/>
      <c r="F35" s="9"/>
      <c r="G35" s="9"/>
      <c r="H35" s="9"/>
      <c r="I35" s="9"/>
      <c r="J35" s="102" t="e">
        <f t="shared" si="0"/>
        <v>#DIV/0!</v>
      </c>
      <c r="K35" s="44" t="str">
        <f t="shared" si="1"/>
        <v>INVALID SCORE</v>
      </c>
      <c r="L35" s="104" t="str">
        <f>IF(K35="VALID SCORE",VLOOKUP(J35,'5. PRE-OP score conversion'!$A$5:$B$26,2,TRUE),"INVALID SCORE")</f>
        <v>INVALID SCORE</v>
      </c>
    </row>
    <row r="36" spans="1:12" ht="15.75" customHeight="1" x14ac:dyDescent="0.25">
      <c r="A36" s="26">
        <v>25</v>
      </c>
      <c r="B36" s="9"/>
      <c r="C36" s="9"/>
      <c r="D36" s="9"/>
      <c r="E36" s="9"/>
      <c r="F36" s="9"/>
      <c r="G36" s="9"/>
      <c r="H36" s="9"/>
      <c r="I36" s="9"/>
      <c r="J36" s="102" t="e">
        <f t="shared" si="0"/>
        <v>#DIV/0!</v>
      </c>
      <c r="K36" s="44" t="str">
        <f t="shared" si="1"/>
        <v>INVALID SCORE</v>
      </c>
      <c r="L36" s="104" t="str">
        <f>IF(K36="VALID SCORE",VLOOKUP(J36,'5. PRE-OP score conversion'!$A$5:$B$26,2,TRUE),"INVALID SCORE")</f>
        <v>INVALID SCORE</v>
      </c>
    </row>
    <row r="37" spans="1:12" ht="15.75" customHeight="1" x14ac:dyDescent="0.25">
      <c r="A37" s="26">
        <v>26</v>
      </c>
      <c r="B37" s="9"/>
      <c r="C37" s="9"/>
      <c r="D37" s="9"/>
      <c r="E37" s="9"/>
      <c r="F37" s="9"/>
      <c r="G37" s="9"/>
      <c r="H37" s="9"/>
      <c r="I37" s="9"/>
      <c r="J37" s="102" t="e">
        <f t="shared" si="0"/>
        <v>#DIV/0!</v>
      </c>
      <c r="K37" s="44" t="str">
        <f t="shared" si="1"/>
        <v>INVALID SCORE</v>
      </c>
      <c r="L37" s="104" t="str">
        <f>IF(K37="VALID SCORE",VLOOKUP(J37,'5. PRE-OP score conversion'!$A$5:$B$26,2,TRUE),"INVALID SCORE")</f>
        <v>INVALID SCORE</v>
      </c>
    </row>
    <row r="38" spans="1:12" ht="15.75" customHeight="1" x14ac:dyDescent="0.25">
      <c r="A38" s="26">
        <v>27</v>
      </c>
      <c r="B38" s="9"/>
      <c r="C38" s="9"/>
      <c r="D38" s="9"/>
      <c r="E38" s="9"/>
      <c r="F38" s="9"/>
      <c r="G38" s="9"/>
      <c r="H38" s="9"/>
      <c r="I38" s="9"/>
      <c r="J38" s="102" t="e">
        <f t="shared" si="0"/>
        <v>#DIV/0!</v>
      </c>
      <c r="K38" s="44" t="str">
        <f t="shared" si="1"/>
        <v>INVALID SCORE</v>
      </c>
      <c r="L38" s="104" t="str">
        <f>IF(K38="VALID SCORE",VLOOKUP(J38,'5. PRE-OP score conversion'!$A$5:$B$26,2,TRUE),"INVALID SCORE")</f>
        <v>INVALID SCORE</v>
      </c>
    </row>
    <row r="39" spans="1:12" ht="15.75" customHeight="1" x14ac:dyDescent="0.25">
      <c r="A39" s="26">
        <v>28</v>
      </c>
      <c r="B39" s="9"/>
      <c r="C39" s="9"/>
      <c r="D39" s="9"/>
      <c r="E39" s="9"/>
      <c r="F39" s="9"/>
      <c r="G39" s="9"/>
      <c r="H39" s="9"/>
      <c r="I39" s="9"/>
      <c r="J39" s="102" t="e">
        <f t="shared" si="0"/>
        <v>#DIV/0!</v>
      </c>
      <c r="K39" s="44" t="str">
        <f t="shared" si="1"/>
        <v>INVALID SCORE</v>
      </c>
      <c r="L39" s="104" t="str">
        <f>IF(K39="VALID SCORE",VLOOKUP(J39,'5. PRE-OP score conversion'!$A$5:$B$26,2,TRUE),"INVALID SCORE")</f>
        <v>INVALID SCORE</v>
      </c>
    </row>
    <row r="40" spans="1:12" ht="15.75" customHeight="1" x14ac:dyDescent="0.25">
      <c r="A40" s="26">
        <v>29</v>
      </c>
      <c r="B40" s="9"/>
      <c r="C40" s="9"/>
      <c r="D40" s="9"/>
      <c r="E40" s="9"/>
      <c r="F40" s="9"/>
      <c r="G40" s="9"/>
      <c r="H40" s="9"/>
      <c r="I40" s="9"/>
      <c r="J40" s="102" t="e">
        <f t="shared" si="0"/>
        <v>#DIV/0!</v>
      </c>
      <c r="K40" s="44" t="str">
        <f t="shared" si="1"/>
        <v>INVALID SCORE</v>
      </c>
      <c r="L40" s="104" t="str">
        <f>IF(K40="VALID SCORE",VLOOKUP(J40,'5. PRE-OP score conversion'!$A$5:$B$26,2,TRUE),"INVALID SCORE")</f>
        <v>INVALID SCORE</v>
      </c>
    </row>
    <row r="41" spans="1:12" ht="15.75" customHeight="1" x14ac:dyDescent="0.25">
      <c r="A41" s="26">
        <v>30</v>
      </c>
      <c r="B41" s="9"/>
      <c r="C41" s="9"/>
      <c r="D41" s="9"/>
      <c r="E41" s="9"/>
      <c r="F41" s="9"/>
      <c r="G41" s="9"/>
      <c r="H41" s="9"/>
      <c r="I41" s="9"/>
      <c r="J41" s="102" t="e">
        <f t="shared" si="0"/>
        <v>#DIV/0!</v>
      </c>
      <c r="K41" s="44" t="str">
        <f t="shared" si="1"/>
        <v>INVALID SCORE</v>
      </c>
      <c r="L41" s="104" t="str">
        <f>IF(K41="VALID SCORE",VLOOKUP(J41,'5. PRE-OP score conversion'!$A$5:$B$26,2,TRUE),"INVALID SCORE")</f>
        <v>INVALID SCORE</v>
      </c>
    </row>
    <row r="42" spans="1:12" ht="15.75" customHeight="1" x14ac:dyDescent="0.25">
      <c r="A42" s="26">
        <v>31</v>
      </c>
      <c r="B42" s="9"/>
      <c r="C42" s="9"/>
      <c r="D42" s="9"/>
      <c r="E42" s="9"/>
      <c r="F42" s="9"/>
      <c r="G42" s="9"/>
      <c r="H42" s="9"/>
      <c r="I42" s="9"/>
      <c r="J42" s="102" t="e">
        <f t="shared" si="0"/>
        <v>#DIV/0!</v>
      </c>
      <c r="K42" s="44" t="str">
        <f t="shared" si="1"/>
        <v>INVALID SCORE</v>
      </c>
      <c r="L42" s="104" t="str">
        <f>IF(K42="VALID SCORE",VLOOKUP(J42,'5. PRE-OP score conversion'!$A$5:$B$26,2,TRUE),"INVALID SCORE")</f>
        <v>INVALID SCORE</v>
      </c>
    </row>
    <row r="43" spans="1:12" ht="15.75" customHeight="1" x14ac:dyDescent="0.25">
      <c r="A43" s="26">
        <v>32</v>
      </c>
      <c r="B43" s="9"/>
      <c r="C43" s="9"/>
      <c r="D43" s="9"/>
      <c r="E43" s="9"/>
      <c r="F43" s="9"/>
      <c r="G43" s="9"/>
      <c r="H43" s="9"/>
      <c r="I43" s="9"/>
      <c r="J43" s="102" t="e">
        <f t="shared" si="0"/>
        <v>#DIV/0!</v>
      </c>
      <c r="K43" s="44" t="str">
        <f t="shared" si="1"/>
        <v>INVALID SCORE</v>
      </c>
      <c r="L43" s="104" t="str">
        <f>IF(K43="VALID SCORE",VLOOKUP(J43,'5. PRE-OP score conversion'!$A$5:$B$26,2,TRUE),"INVALID SCORE")</f>
        <v>INVALID SCORE</v>
      </c>
    </row>
    <row r="44" spans="1:12" ht="15.75" customHeight="1" x14ac:dyDescent="0.25">
      <c r="A44" s="26">
        <v>33</v>
      </c>
      <c r="B44" s="9"/>
      <c r="C44" s="9"/>
      <c r="D44" s="9"/>
      <c r="E44" s="9"/>
      <c r="F44" s="9"/>
      <c r="G44" s="9"/>
      <c r="H44" s="9"/>
      <c r="I44" s="9"/>
      <c r="J44" s="102" t="e">
        <f t="shared" si="0"/>
        <v>#DIV/0!</v>
      </c>
      <c r="K44" s="44" t="str">
        <f t="shared" si="1"/>
        <v>INVALID SCORE</v>
      </c>
      <c r="L44" s="104" t="str">
        <f>IF(K44="VALID SCORE",VLOOKUP(J44,'5. PRE-OP score conversion'!$A$5:$B$26,2,TRUE),"INVALID SCORE")</f>
        <v>INVALID SCORE</v>
      </c>
    </row>
    <row r="45" spans="1:12" ht="15.75" customHeight="1" x14ac:dyDescent="0.25">
      <c r="A45" s="26">
        <v>34</v>
      </c>
      <c r="B45" s="9"/>
      <c r="C45" s="9"/>
      <c r="D45" s="9"/>
      <c r="E45" s="9"/>
      <c r="F45" s="9"/>
      <c r="G45" s="9"/>
      <c r="H45" s="9"/>
      <c r="I45" s="9"/>
      <c r="J45" s="102" t="e">
        <f t="shared" si="0"/>
        <v>#DIV/0!</v>
      </c>
      <c r="K45" s="44" t="str">
        <f t="shared" si="1"/>
        <v>INVALID SCORE</v>
      </c>
      <c r="L45" s="104" t="str">
        <f>IF(K45="VALID SCORE",VLOOKUP(J45,'5. PRE-OP score conversion'!$A$5:$B$26,2,TRUE),"INVALID SCORE")</f>
        <v>INVALID SCORE</v>
      </c>
    </row>
    <row r="46" spans="1:12" ht="15.75" customHeight="1" x14ac:dyDescent="0.25">
      <c r="A46" s="26">
        <v>35</v>
      </c>
      <c r="B46" s="9"/>
      <c r="C46" s="9"/>
      <c r="D46" s="9"/>
      <c r="E46" s="9"/>
      <c r="F46" s="9"/>
      <c r="G46" s="9"/>
      <c r="H46" s="9"/>
      <c r="I46" s="9"/>
      <c r="J46" s="102" t="e">
        <f t="shared" si="0"/>
        <v>#DIV/0!</v>
      </c>
      <c r="K46" s="44" t="str">
        <f t="shared" si="1"/>
        <v>INVALID SCORE</v>
      </c>
      <c r="L46" s="104" t="str">
        <f>IF(K46="VALID SCORE",VLOOKUP(J46,'5. PRE-OP score conversion'!$A$5:$B$26,2,TRUE),"INVALID SCORE")</f>
        <v>INVALID SCORE</v>
      </c>
    </row>
    <row r="47" spans="1:12" ht="15.75" customHeight="1" x14ac:dyDescent="0.25">
      <c r="A47" s="26">
        <v>36</v>
      </c>
      <c r="B47" s="9"/>
      <c r="C47" s="9"/>
      <c r="D47" s="9"/>
      <c r="E47" s="9"/>
      <c r="F47" s="9"/>
      <c r="G47" s="9"/>
      <c r="H47" s="9"/>
      <c r="I47" s="9"/>
      <c r="J47" s="102" t="e">
        <f t="shared" si="0"/>
        <v>#DIV/0!</v>
      </c>
      <c r="K47" s="44" t="str">
        <f t="shared" si="1"/>
        <v>INVALID SCORE</v>
      </c>
      <c r="L47" s="104" t="str">
        <f>IF(K47="VALID SCORE",VLOOKUP(J47,'5. PRE-OP score conversion'!$A$5:$B$26,2,TRUE),"INVALID SCORE")</f>
        <v>INVALID SCORE</v>
      </c>
    </row>
    <row r="48" spans="1:12" ht="15.75" customHeight="1" x14ac:dyDescent="0.25">
      <c r="A48" s="26">
        <v>37</v>
      </c>
      <c r="B48" s="9"/>
      <c r="C48" s="9"/>
      <c r="D48" s="9"/>
      <c r="E48" s="9"/>
      <c r="F48" s="9"/>
      <c r="G48" s="9"/>
      <c r="H48" s="9"/>
      <c r="I48" s="9"/>
      <c r="J48" s="102" t="e">
        <f t="shared" si="0"/>
        <v>#DIV/0!</v>
      </c>
      <c r="K48" s="44" t="str">
        <f t="shared" si="1"/>
        <v>INVALID SCORE</v>
      </c>
      <c r="L48" s="104" t="str">
        <f>IF(K48="VALID SCORE",VLOOKUP(J48,'5. PRE-OP score conversion'!$A$5:$B$26,2,TRUE),"INVALID SCORE")</f>
        <v>INVALID SCORE</v>
      </c>
    </row>
    <row r="49" spans="1:12" ht="15.75" customHeight="1" x14ac:dyDescent="0.25">
      <c r="A49" s="26">
        <v>38</v>
      </c>
      <c r="B49" s="9"/>
      <c r="C49" s="9"/>
      <c r="D49" s="9"/>
      <c r="E49" s="9"/>
      <c r="F49" s="9"/>
      <c r="G49" s="9"/>
      <c r="H49" s="9"/>
      <c r="I49" s="9"/>
      <c r="J49" s="102" t="e">
        <f t="shared" si="0"/>
        <v>#DIV/0!</v>
      </c>
      <c r="K49" s="44" t="str">
        <f t="shared" si="1"/>
        <v>INVALID SCORE</v>
      </c>
      <c r="L49" s="104" t="str">
        <f>IF(K49="VALID SCORE",VLOOKUP(J49,'5. PRE-OP score conversion'!$A$5:$B$26,2,TRUE),"INVALID SCORE")</f>
        <v>INVALID SCORE</v>
      </c>
    </row>
    <row r="50" spans="1:12" ht="15.75" customHeight="1" x14ac:dyDescent="0.25">
      <c r="A50" s="26">
        <v>39</v>
      </c>
      <c r="B50" s="9"/>
      <c r="C50" s="9"/>
      <c r="D50" s="9"/>
      <c r="E50" s="9"/>
      <c r="F50" s="9"/>
      <c r="G50" s="9"/>
      <c r="H50" s="9"/>
      <c r="I50" s="9"/>
      <c r="J50" s="102" t="e">
        <f t="shared" si="0"/>
        <v>#DIV/0!</v>
      </c>
      <c r="K50" s="44" t="str">
        <f t="shared" si="1"/>
        <v>INVALID SCORE</v>
      </c>
      <c r="L50" s="104" t="str">
        <f>IF(K50="VALID SCORE",VLOOKUP(J50,'5. PRE-OP score conversion'!$A$5:$B$26,2,TRUE),"INVALID SCORE")</f>
        <v>INVALID SCORE</v>
      </c>
    </row>
    <row r="51" spans="1:12" ht="15.75" customHeight="1" x14ac:dyDescent="0.25">
      <c r="A51" s="26">
        <v>40</v>
      </c>
      <c r="B51" s="9"/>
      <c r="C51" s="9"/>
      <c r="D51" s="9"/>
      <c r="E51" s="9"/>
      <c r="F51" s="9"/>
      <c r="G51" s="9"/>
      <c r="H51" s="9"/>
      <c r="I51" s="9"/>
      <c r="J51" s="102" t="e">
        <f t="shared" si="0"/>
        <v>#DIV/0!</v>
      </c>
      <c r="K51" s="44" t="str">
        <f t="shared" si="1"/>
        <v>INVALID SCORE</v>
      </c>
      <c r="L51" s="104" t="str">
        <f>IF(K51="VALID SCORE",VLOOKUP(J51,'5. PRE-OP score conversion'!$A$5:$B$26,2,TRUE),"INVALID SCORE")</f>
        <v>INVALID SCORE</v>
      </c>
    </row>
    <row r="52" spans="1:12" ht="15.75" customHeight="1" x14ac:dyDescent="0.25">
      <c r="A52" s="26">
        <v>41</v>
      </c>
      <c r="B52" s="9"/>
      <c r="C52" s="9"/>
      <c r="D52" s="9"/>
      <c r="E52" s="9"/>
      <c r="F52" s="9"/>
      <c r="G52" s="9"/>
      <c r="H52" s="9"/>
      <c r="I52" s="9"/>
      <c r="J52" s="102" t="e">
        <f t="shared" si="0"/>
        <v>#DIV/0!</v>
      </c>
      <c r="K52" s="44" t="str">
        <f t="shared" si="1"/>
        <v>INVALID SCORE</v>
      </c>
      <c r="L52" s="104" t="str">
        <f>IF(K52="VALID SCORE",VLOOKUP(J52,'5. PRE-OP score conversion'!$A$5:$B$26,2,TRUE),"INVALID SCORE")</f>
        <v>INVALID SCORE</v>
      </c>
    </row>
    <row r="53" spans="1:12" ht="15.75" customHeight="1" x14ac:dyDescent="0.25">
      <c r="A53" s="26">
        <v>42</v>
      </c>
      <c r="B53" s="9"/>
      <c r="C53" s="9"/>
      <c r="D53" s="9"/>
      <c r="E53" s="9"/>
      <c r="F53" s="9"/>
      <c r="G53" s="9"/>
      <c r="H53" s="9"/>
      <c r="I53" s="9"/>
      <c r="J53" s="102" t="e">
        <f t="shared" si="0"/>
        <v>#DIV/0!</v>
      </c>
      <c r="K53" s="44" t="str">
        <f t="shared" si="1"/>
        <v>INVALID SCORE</v>
      </c>
      <c r="L53" s="104" t="str">
        <f>IF(K53="VALID SCORE",VLOOKUP(J53,'5. PRE-OP score conversion'!$A$5:$B$26,2,TRUE),"INVALID SCORE")</f>
        <v>INVALID SCORE</v>
      </c>
    </row>
    <row r="54" spans="1:12" ht="15.75" customHeight="1" x14ac:dyDescent="0.25">
      <c r="A54" s="26">
        <v>43</v>
      </c>
      <c r="B54" s="9"/>
      <c r="C54" s="9"/>
      <c r="D54" s="9"/>
      <c r="E54" s="9"/>
      <c r="F54" s="9"/>
      <c r="G54" s="9"/>
      <c r="H54" s="9"/>
      <c r="I54" s="9"/>
      <c r="J54" s="102" t="e">
        <f t="shared" si="0"/>
        <v>#DIV/0!</v>
      </c>
      <c r="K54" s="44" t="str">
        <f t="shared" si="1"/>
        <v>INVALID SCORE</v>
      </c>
      <c r="L54" s="104" t="str">
        <f>IF(K54="VALID SCORE",VLOOKUP(J54,'5. PRE-OP score conversion'!$A$5:$B$26,2,TRUE),"INVALID SCORE")</f>
        <v>INVALID SCORE</v>
      </c>
    </row>
    <row r="55" spans="1:12" ht="15.75" customHeight="1" x14ac:dyDescent="0.25">
      <c r="A55" s="26">
        <v>44</v>
      </c>
      <c r="B55" s="9"/>
      <c r="C55" s="9"/>
      <c r="D55" s="9"/>
      <c r="E55" s="9"/>
      <c r="F55" s="9"/>
      <c r="G55" s="9"/>
      <c r="H55" s="9"/>
      <c r="I55" s="9"/>
      <c r="J55" s="102" t="e">
        <f t="shared" si="0"/>
        <v>#DIV/0!</v>
      </c>
      <c r="K55" s="44" t="str">
        <f t="shared" si="1"/>
        <v>INVALID SCORE</v>
      </c>
      <c r="L55" s="104" t="str">
        <f>IF(K55="VALID SCORE",VLOOKUP(J55,'5. PRE-OP score conversion'!$A$5:$B$26,2,TRUE),"INVALID SCORE")</f>
        <v>INVALID SCORE</v>
      </c>
    </row>
    <row r="56" spans="1:12" ht="15.75" customHeight="1" x14ac:dyDescent="0.25">
      <c r="A56" s="26">
        <v>45</v>
      </c>
      <c r="B56" s="9"/>
      <c r="C56" s="9"/>
      <c r="D56" s="9"/>
      <c r="E56" s="9"/>
      <c r="F56" s="9"/>
      <c r="G56" s="9"/>
      <c r="H56" s="9"/>
      <c r="I56" s="9"/>
      <c r="J56" s="102" t="e">
        <f t="shared" si="0"/>
        <v>#DIV/0!</v>
      </c>
      <c r="K56" s="44" t="str">
        <f t="shared" si="1"/>
        <v>INVALID SCORE</v>
      </c>
      <c r="L56" s="104" t="str">
        <f>IF(K56="VALID SCORE",VLOOKUP(J56,'5. PRE-OP score conversion'!$A$5:$B$26,2,TRUE),"INVALID SCORE")</f>
        <v>INVALID SCORE</v>
      </c>
    </row>
    <row r="57" spans="1:12" ht="15.75" customHeight="1" x14ac:dyDescent="0.25">
      <c r="A57" s="26">
        <v>46</v>
      </c>
      <c r="B57" s="9"/>
      <c r="C57" s="9"/>
      <c r="D57" s="9"/>
      <c r="E57" s="9"/>
      <c r="F57" s="9"/>
      <c r="G57" s="9"/>
      <c r="H57" s="9"/>
      <c r="I57" s="9"/>
      <c r="J57" s="102" t="e">
        <f t="shared" si="0"/>
        <v>#DIV/0!</v>
      </c>
      <c r="K57" s="44" t="str">
        <f t="shared" si="1"/>
        <v>INVALID SCORE</v>
      </c>
      <c r="L57" s="104" t="str">
        <f>IF(K57="VALID SCORE",VLOOKUP(J57,'5. PRE-OP score conversion'!$A$5:$B$26,2,TRUE),"INVALID SCORE")</f>
        <v>INVALID SCORE</v>
      </c>
    </row>
    <row r="58" spans="1:12" ht="15.75" customHeight="1" x14ac:dyDescent="0.25">
      <c r="A58" s="26">
        <v>47</v>
      </c>
      <c r="B58" s="9"/>
      <c r="C58" s="9"/>
      <c r="D58" s="9"/>
      <c r="E58" s="9"/>
      <c r="F58" s="9"/>
      <c r="G58" s="9"/>
      <c r="H58" s="9"/>
      <c r="I58" s="9"/>
      <c r="J58" s="102" t="e">
        <f t="shared" si="0"/>
        <v>#DIV/0!</v>
      </c>
      <c r="K58" s="44" t="str">
        <f t="shared" si="1"/>
        <v>INVALID SCORE</v>
      </c>
      <c r="L58" s="104" t="str">
        <f>IF(K58="VALID SCORE",VLOOKUP(J58,'5. PRE-OP score conversion'!$A$5:$B$26,2,TRUE),"INVALID SCORE")</f>
        <v>INVALID SCORE</v>
      </c>
    </row>
    <row r="59" spans="1:12" ht="15.75" customHeight="1" x14ac:dyDescent="0.25">
      <c r="A59" s="26">
        <v>48</v>
      </c>
      <c r="B59" s="9"/>
      <c r="C59" s="9"/>
      <c r="D59" s="9"/>
      <c r="E59" s="9"/>
      <c r="F59" s="9"/>
      <c r="G59" s="9"/>
      <c r="H59" s="9"/>
      <c r="I59" s="9"/>
      <c r="J59" s="102" t="e">
        <f t="shared" si="0"/>
        <v>#DIV/0!</v>
      </c>
      <c r="K59" s="44" t="str">
        <f t="shared" si="1"/>
        <v>INVALID SCORE</v>
      </c>
      <c r="L59" s="104" t="str">
        <f>IF(K59="VALID SCORE",VLOOKUP(J59,'5. PRE-OP score conversion'!$A$5:$B$26,2,TRUE),"INVALID SCORE")</f>
        <v>INVALID SCORE</v>
      </c>
    </row>
    <row r="60" spans="1:12" ht="15.75" customHeight="1" x14ac:dyDescent="0.25">
      <c r="A60" s="26">
        <v>49</v>
      </c>
      <c r="B60" s="9"/>
      <c r="C60" s="9"/>
      <c r="D60" s="9"/>
      <c r="E60" s="9"/>
      <c r="F60" s="9"/>
      <c r="G60" s="9"/>
      <c r="H60" s="9"/>
      <c r="I60" s="9"/>
      <c r="J60" s="102" t="e">
        <f t="shared" si="0"/>
        <v>#DIV/0!</v>
      </c>
      <c r="K60" s="44" t="str">
        <f t="shared" si="1"/>
        <v>INVALID SCORE</v>
      </c>
      <c r="L60" s="104" t="str">
        <f>IF(K60="VALID SCORE",VLOOKUP(J60,'5. PRE-OP score conversion'!$A$5:$B$26,2,TRUE),"INVALID SCORE")</f>
        <v>INVALID SCORE</v>
      </c>
    </row>
    <row r="61" spans="1:12" ht="15.75" customHeight="1" x14ac:dyDescent="0.25">
      <c r="A61" s="26">
        <v>50</v>
      </c>
      <c r="B61" s="9"/>
      <c r="C61" s="9"/>
      <c r="D61" s="9"/>
      <c r="E61" s="9"/>
      <c r="F61" s="9"/>
      <c r="G61" s="9"/>
      <c r="H61" s="9"/>
      <c r="I61" s="9"/>
      <c r="J61" s="102" t="e">
        <f t="shared" si="0"/>
        <v>#DIV/0!</v>
      </c>
      <c r="K61" s="44" t="str">
        <f t="shared" si="1"/>
        <v>INVALID SCORE</v>
      </c>
      <c r="L61" s="104" t="str">
        <f>IF(K61="VALID SCORE",VLOOKUP(J61,'5. PRE-OP score conversion'!$A$5:$B$26,2,TRUE),"INVALID SCORE")</f>
        <v>INVALID SCORE</v>
      </c>
    </row>
    <row r="62" spans="1:12" ht="15.75" customHeight="1" x14ac:dyDescent="0.25">
      <c r="A62" s="26">
        <v>51</v>
      </c>
      <c r="B62" s="9"/>
      <c r="C62" s="9"/>
      <c r="D62" s="9"/>
      <c r="E62" s="9"/>
      <c r="F62" s="9"/>
      <c r="G62" s="9"/>
      <c r="H62" s="9"/>
      <c r="I62" s="9"/>
      <c r="J62" s="102" t="e">
        <f t="shared" si="0"/>
        <v>#DIV/0!</v>
      </c>
      <c r="K62" s="44" t="str">
        <f t="shared" si="1"/>
        <v>INVALID SCORE</v>
      </c>
      <c r="L62" s="104" t="str">
        <f>IF(K62="VALID SCORE",VLOOKUP(J62,'5. PRE-OP score conversion'!$A$5:$B$26,2,TRUE),"INVALID SCORE")</f>
        <v>INVALID SCORE</v>
      </c>
    </row>
    <row r="63" spans="1:12" ht="15.75" customHeight="1" x14ac:dyDescent="0.25">
      <c r="A63" s="26">
        <v>52</v>
      </c>
      <c r="B63" s="9"/>
      <c r="C63" s="9"/>
      <c r="D63" s="9"/>
      <c r="E63" s="9"/>
      <c r="F63" s="9"/>
      <c r="G63" s="9"/>
      <c r="H63" s="9"/>
      <c r="I63" s="9"/>
      <c r="J63" s="102" t="e">
        <f t="shared" si="0"/>
        <v>#DIV/0!</v>
      </c>
      <c r="K63" s="44" t="str">
        <f t="shared" si="1"/>
        <v>INVALID SCORE</v>
      </c>
      <c r="L63" s="104" t="str">
        <f>IF(K63="VALID SCORE",VLOOKUP(J63,'5. PRE-OP score conversion'!$A$5:$B$26,2,TRUE),"INVALID SCORE")</f>
        <v>INVALID SCORE</v>
      </c>
    </row>
    <row r="64" spans="1:12" ht="15.75" customHeight="1" x14ac:dyDescent="0.25">
      <c r="A64" s="26">
        <v>53</v>
      </c>
      <c r="B64" s="9"/>
      <c r="C64" s="9"/>
      <c r="D64" s="9"/>
      <c r="E64" s="9"/>
      <c r="F64" s="9"/>
      <c r="G64" s="9"/>
      <c r="H64" s="9"/>
      <c r="I64" s="9"/>
      <c r="J64" s="102" t="e">
        <f t="shared" si="0"/>
        <v>#DIV/0!</v>
      </c>
      <c r="K64" s="44" t="str">
        <f t="shared" si="1"/>
        <v>INVALID SCORE</v>
      </c>
      <c r="L64" s="104" t="str">
        <f>IF(K64="VALID SCORE",VLOOKUP(J64,'5. PRE-OP score conversion'!$A$5:$B$26,2,TRUE),"INVALID SCORE")</f>
        <v>INVALID SCORE</v>
      </c>
    </row>
    <row r="65" spans="1:12" ht="15.75" customHeight="1" x14ac:dyDescent="0.25">
      <c r="A65" s="26">
        <v>54</v>
      </c>
      <c r="B65" s="9"/>
      <c r="C65" s="9"/>
      <c r="D65" s="9"/>
      <c r="E65" s="9"/>
      <c r="F65" s="9"/>
      <c r="G65" s="9"/>
      <c r="H65" s="9"/>
      <c r="I65" s="9"/>
      <c r="J65" s="102" t="e">
        <f t="shared" si="0"/>
        <v>#DIV/0!</v>
      </c>
      <c r="K65" s="44" t="str">
        <f t="shared" si="1"/>
        <v>INVALID SCORE</v>
      </c>
      <c r="L65" s="104" t="str">
        <f>IF(K65="VALID SCORE",VLOOKUP(J65,'5. PRE-OP score conversion'!$A$5:$B$26,2,TRUE),"INVALID SCORE")</f>
        <v>INVALID SCORE</v>
      </c>
    </row>
    <row r="66" spans="1:12" ht="15.75" customHeight="1" x14ac:dyDescent="0.25">
      <c r="A66" s="26">
        <v>55</v>
      </c>
      <c r="B66" s="9"/>
      <c r="C66" s="9"/>
      <c r="D66" s="9"/>
      <c r="E66" s="9"/>
      <c r="F66" s="9"/>
      <c r="G66" s="9"/>
      <c r="H66" s="9"/>
      <c r="I66" s="9"/>
      <c r="J66" s="102" t="e">
        <f t="shared" si="0"/>
        <v>#DIV/0!</v>
      </c>
      <c r="K66" s="44" t="str">
        <f t="shared" si="1"/>
        <v>INVALID SCORE</v>
      </c>
      <c r="L66" s="104" t="str">
        <f>IF(K66="VALID SCORE",VLOOKUP(J66,'5. PRE-OP score conversion'!$A$5:$B$26,2,TRUE),"INVALID SCORE")</f>
        <v>INVALID SCORE</v>
      </c>
    </row>
    <row r="67" spans="1:12" ht="15.75" customHeight="1" x14ac:dyDescent="0.25">
      <c r="A67" s="26">
        <v>56</v>
      </c>
      <c r="B67" s="9"/>
      <c r="C67" s="9"/>
      <c r="D67" s="9"/>
      <c r="E67" s="9"/>
      <c r="F67" s="9"/>
      <c r="G67" s="9"/>
      <c r="H67" s="9"/>
      <c r="I67" s="9"/>
      <c r="J67" s="102" t="e">
        <f t="shared" si="0"/>
        <v>#DIV/0!</v>
      </c>
      <c r="K67" s="44" t="str">
        <f t="shared" si="1"/>
        <v>INVALID SCORE</v>
      </c>
      <c r="L67" s="104" t="str">
        <f>IF(K67="VALID SCORE",VLOOKUP(J67,'5. PRE-OP score conversion'!$A$5:$B$26,2,TRUE),"INVALID SCORE")</f>
        <v>INVALID SCORE</v>
      </c>
    </row>
    <row r="68" spans="1:12" ht="15.75" customHeight="1" x14ac:dyDescent="0.25">
      <c r="A68" s="26">
        <v>57</v>
      </c>
      <c r="B68" s="9"/>
      <c r="C68" s="9"/>
      <c r="D68" s="9"/>
      <c r="E68" s="9"/>
      <c r="F68" s="9"/>
      <c r="G68" s="9"/>
      <c r="H68" s="9"/>
      <c r="I68" s="9"/>
      <c r="J68" s="102" t="e">
        <f t="shared" si="0"/>
        <v>#DIV/0!</v>
      </c>
      <c r="K68" s="44" t="str">
        <f t="shared" si="1"/>
        <v>INVALID SCORE</v>
      </c>
      <c r="L68" s="104" t="str">
        <f>IF(K68="VALID SCORE",VLOOKUP(J68,'5. PRE-OP score conversion'!$A$5:$B$26,2,TRUE),"INVALID SCORE")</f>
        <v>INVALID SCORE</v>
      </c>
    </row>
    <row r="69" spans="1:12" ht="15.75" customHeight="1" x14ac:dyDescent="0.25">
      <c r="A69" s="26">
        <v>58</v>
      </c>
      <c r="B69" s="9"/>
      <c r="C69" s="9"/>
      <c r="D69" s="9"/>
      <c r="E69" s="9"/>
      <c r="F69" s="9"/>
      <c r="G69" s="9"/>
      <c r="H69" s="9"/>
      <c r="I69" s="9"/>
      <c r="J69" s="102" t="e">
        <f t="shared" si="0"/>
        <v>#DIV/0!</v>
      </c>
      <c r="K69" s="44" t="str">
        <f t="shared" si="1"/>
        <v>INVALID SCORE</v>
      </c>
      <c r="L69" s="104" t="str">
        <f>IF(K69="VALID SCORE",VLOOKUP(J69,'5. PRE-OP score conversion'!$A$5:$B$26,2,TRUE),"INVALID SCORE")</f>
        <v>INVALID SCORE</v>
      </c>
    </row>
    <row r="70" spans="1:12" ht="15.75" customHeight="1" x14ac:dyDescent="0.25">
      <c r="A70" s="26">
        <v>59</v>
      </c>
      <c r="B70" s="9"/>
      <c r="C70" s="9"/>
      <c r="D70" s="9"/>
      <c r="E70" s="9"/>
      <c r="F70" s="9"/>
      <c r="G70" s="9"/>
      <c r="H70" s="9"/>
      <c r="I70" s="9"/>
      <c r="J70" s="102" t="e">
        <f t="shared" si="0"/>
        <v>#DIV/0!</v>
      </c>
      <c r="K70" s="44" t="str">
        <f t="shared" si="1"/>
        <v>INVALID SCORE</v>
      </c>
      <c r="L70" s="104" t="str">
        <f>IF(K70="VALID SCORE",VLOOKUP(J70,'5. PRE-OP score conversion'!$A$5:$B$26,2,TRUE),"INVALID SCORE")</f>
        <v>INVALID SCORE</v>
      </c>
    </row>
    <row r="71" spans="1:12" ht="15.75" customHeight="1" x14ac:dyDescent="0.25">
      <c r="A71" s="26">
        <v>60</v>
      </c>
      <c r="B71" s="9"/>
      <c r="C71" s="9"/>
      <c r="D71" s="9"/>
      <c r="E71" s="9"/>
      <c r="F71" s="9"/>
      <c r="G71" s="9"/>
      <c r="H71" s="9"/>
      <c r="I71" s="9"/>
      <c r="J71" s="102" t="e">
        <f t="shared" si="0"/>
        <v>#DIV/0!</v>
      </c>
      <c r="K71" s="44" t="str">
        <f t="shared" si="1"/>
        <v>INVALID SCORE</v>
      </c>
      <c r="L71" s="104" t="str">
        <f>IF(K71="VALID SCORE",VLOOKUP(J71,'5. PRE-OP score conversion'!$A$5:$B$26,2,TRUE),"INVALID SCORE")</f>
        <v>INVALID SCORE</v>
      </c>
    </row>
    <row r="72" spans="1:12" ht="15.75" customHeight="1" x14ac:dyDescent="0.25">
      <c r="A72" s="26">
        <v>61</v>
      </c>
      <c r="B72" s="9"/>
      <c r="C72" s="9"/>
      <c r="D72" s="9"/>
      <c r="E72" s="9"/>
      <c r="F72" s="9"/>
      <c r="G72" s="9"/>
      <c r="H72" s="9"/>
      <c r="I72" s="9"/>
      <c r="J72" s="102" t="e">
        <f t="shared" ref="J72:J135" si="2">SUM(C72:I72)+((SUM(C72:I72)/(7-COUNTBLANK(C72:I72))*COUNTBLANK(C72:I72)))</f>
        <v>#DIV/0!</v>
      </c>
      <c r="K72" s="44" t="str">
        <f t="shared" ref="K72:K135" si="3">IF(COUNTBLANK(C72:I72)&gt;3,"INVALID SCORE","VALID SCORE")</f>
        <v>INVALID SCORE</v>
      </c>
      <c r="L72" s="104" t="str">
        <f>IF(K72="VALID SCORE",VLOOKUP(J72,'5. PRE-OP score conversion'!$A$5:$B$26,2,TRUE),"INVALID SCORE")</f>
        <v>INVALID SCORE</v>
      </c>
    </row>
    <row r="73" spans="1:12" ht="15.75" customHeight="1" x14ac:dyDescent="0.25">
      <c r="A73" s="26">
        <v>62</v>
      </c>
      <c r="B73" s="9"/>
      <c r="C73" s="9"/>
      <c r="D73" s="9"/>
      <c r="E73" s="9"/>
      <c r="F73" s="9"/>
      <c r="G73" s="9"/>
      <c r="H73" s="9"/>
      <c r="I73" s="9"/>
      <c r="J73" s="102" t="e">
        <f t="shared" si="2"/>
        <v>#DIV/0!</v>
      </c>
      <c r="K73" s="44" t="str">
        <f t="shared" si="3"/>
        <v>INVALID SCORE</v>
      </c>
      <c r="L73" s="104" t="str">
        <f>IF(K73="VALID SCORE",VLOOKUP(J73,'5. PRE-OP score conversion'!$A$5:$B$26,2,TRUE),"INVALID SCORE")</f>
        <v>INVALID SCORE</v>
      </c>
    </row>
    <row r="74" spans="1:12" ht="15.75" customHeight="1" x14ac:dyDescent="0.25">
      <c r="A74" s="26">
        <v>63</v>
      </c>
      <c r="B74" s="9"/>
      <c r="C74" s="9"/>
      <c r="D74" s="9"/>
      <c r="E74" s="9"/>
      <c r="F74" s="9"/>
      <c r="G74" s="9"/>
      <c r="H74" s="9"/>
      <c r="I74" s="9"/>
      <c r="J74" s="102" t="e">
        <f t="shared" si="2"/>
        <v>#DIV/0!</v>
      </c>
      <c r="K74" s="44" t="str">
        <f t="shared" si="3"/>
        <v>INVALID SCORE</v>
      </c>
      <c r="L74" s="104" t="str">
        <f>IF(K74="VALID SCORE",VLOOKUP(J74,'5. PRE-OP score conversion'!$A$5:$B$26,2,TRUE),"INVALID SCORE")</f>
        <v>INVALID SCORE</v>
      </c>
    </row>
    <row r="75" spans="1:12" ht="15.75" customHeight="1" x14ac:dyDescent="0.25">
      <c r="A75" s="26">
        <v>64</v>
      </c>
      <c r="B75" s="9"/>
      <c r="C75" s="9"/>
      <c r="D75" s="9"/>
      <c r="E75" s="9"/>
      <c r="F75" s="9"/>
      <c r="G75" s="9"/>
      <c r="H75" s="9"/>
      <c r="I75" s="9"/>
      <c r="J75" s="102" t="e">
        <f t="shared" si="2"/>
        <v>#DIV/0!</v>
      </c>
      <c r="K75" s="44" t="str">
        <f t="shared" si="3"/>
        <v>INVALID SCORE</v>
      </c>
      <c r="L75" s="104" t="str">
        <f>IF(K75="VALID SCORE",VLOOKUP(J75,'5. PRE-OP score conversion'!$A$5:$B$26,2,TRUE),"INVALID SCORE")</f>
        <v>INVALID SCORE</v>
      </c>
    </row>
    <row r="76" spans="1:12" ht="15.75" customHeight="1" x14ac:dyDescent="0.25">
      <c r="A76" s="26">
        <v>65</v>
      </c>
      <c r="B76" s="9"/>
      <c r="C76" s="9"/>
      <c r="D76" s="9"/>
      <c r="E76" s="9"/>
      <c r="F76" s="9"/>
      <c r="G76" s="9"/>
      <c r="H76" s="9"/>
      <c r="I76" s="9"/>
      <c r="J76" s="102" t="e">
        <f t="shared" si="2"/>
        <v>#DIV/0!</v>
      </c>
      <c r="K76" s="44" t="str">
        <f t="shared" si="3"/>
        <v>INVALID SCORE</v>
      </c>
      <c r="L76" s="104" t="str">
        <f>IF(K76="VALID SCORE",VLOOKUP(J76,'5. PRE-OP score conversion'!$A$5:$B$26,2,TRUE),"INVALID SCORE")</f>
        <v>INVALID SCORE</v>
      </c>
    </row>
    <row r="77" spans="1:12" ht="15.75" customHeight="1" x14ac:dyDescent="0.25">
      <c r="A77" s="26">
        <v>66</v>
      </c>
      <c r="B77" s="9"/>
      <c r="C77" s="9"/>
      <c r="D77" s="9"/>
      <c r="E77" s="9"/>
      <c r="F77" s="9"/>
      <c r="G77" s="9"/>
      <c r="H77" s="9"/>
      <c r="I77" s="9"/>
      <c r="J77" s="102" t="e">
        <f t="shared" si="2"/>
        <v>#DIV/0!</v>
      </c>
      <c r="K77" s="44" t="str">
        <f t="shared" si="3"/>
        <v>INVALID SCORE</v>
      </c>
      <c r="L77" s="104" t="str">
        <f>IF(K77="VALID SCORE",VLOOKUP(J77,'5. PRE-OP score conversion'!$A$5:$B$26,2,TRUE),"INVALID SCORE")</f>
        <v>INVALID SCORE</v>
      </c>
    </row>
    <row r="78" spans="1:12" ht="15.75" customHeight="1" x14ac:dyDescent="0.25">
      <c r="A78" s="26">
        <v>67</v>
      </c>
      <c r="B78" s="9"/>
      <c r="C78" s="9"/>
      <c r="D78" s="9"/>
      <c r="E78" s="9"/>
      <c r="F78" s="9"/>
      <c r="G78" s="9"/>
      <c r="H78" s="9"/>
      <c r="I78" s="9"/>
      <c r="J78" s="102" t="e">
        <f t="shared" si="2"/>
        <v>#DIV/0!</v>
      </c>
      <c r="K78" s="44" t="str">
        <f t="shared" si="3"/>
        <v>INVALID SCORE</v>
      </c>
      <c r="L78" s="104" t="str">
        <f>IF(K78="VALID SCORE",VLOOKUP(J78,'5. PRE-OP score conversion'!$A$5:$B$26,2,TRUE),"INVALID SCORE")</f>
        <v>INVALID SCORE</v>
      </c>
    </row>
    <row r="79" spans="1:12" ht="15.75" customHeight="1" x14ac:dyDescent="0.25">
      <c r="A79" s="26">
        <v>68</v>
      </c>
      <c r="B79" s="9"/>
      <c r="C79" s="9"/>
      <c r="D79" s="9"/>
      <c r="E79" s="9"/>
      <c r="F79" s="9"/>
      <c r="G79" s="9"/>
      <c r="H79" s="9"/>
      <c r="I79" s="9"/>
      <c r="J79" s="102" t="e">
        <f t="shared" si="2"/>
        <v>#DIV/0!</v>
      </c>
      <c r="K79" s="44" t="str">
        <f t="shared" si="3"/>
        <v>INVALID SCORE</v>
      </c>
      <c r="L79" s="104" t="str">
        <f>IF(K79="VALID SCORE",VLOOKUP(J79,'5. PRE-OP score conversion'!$A$5:$B$26,2,TRUE),"INVALID SCORE")</f>
        <v>INVALID SCORE</v>
      </c>
    </row>
    <row r="80" spans="1:12" ht="15.75" customHeight="1" x14ac:dyDescent="0.25">
      <c r="A80" s="26">
        <v>69</v>
      </c>
      <c r="B80" s="9"/>
      <c r="C80" s="9"/>
      <c r="D80" s="9"/>
      <c r="E80" s="9"/>
      <c r="F80" s="9"/>
      <c r="G80" s="9"/>
      <c r="H80" s="9"/>
      <c r="I80" s="9"/>
      <c r="J80" s="102" t="e">
        <f t="shared" si="2"/>
        <v>#DIV/0!</v>
      </c>
      <c r="K80" s="44" t="str">
        <f t="shared" si="3"/>
        <v>INVALID SCORE</v>
      </c>
      <c r="L80" s="104" t="str">
        <f>IF(K80="VALID SCORE",VLOOKUP(J80,'5. PRE-OP score conversion'!$A$5:$B$26,2,TRUE),"INVALID SCORE")</f>
        <v>INVALID SCORE</v>
      </c>
    </row>
    <row r="81" spans="1:12" ht="15.75" customHeight="1" x14ac:dyDescent="0.25">
      <c r="A81" s="26">
        <v>70</v>
      </c>
      <c r="B81" s="9"/>
      <c r="C81" s="9"/>
      <c r="D81" s="9"/>
      <c r="E81" s="9"/>
      <c r="F81" s="9"/>
      <c r="G81" s="9"/>
      <c r="H81" s="9"/>
      <c r="I81" s="9"/>
      <c r="J81" s="102" t="e">
        <f t="shared" si="2"/>
        <v>#DIV/0!</v>
      </c>
      <c r="K81" s="44" t="str">
        <f t="shared" si="3"/>
        <v>INVALID SCORE</v>
      </c>
      <c r="L81" s="104" t="str">
        <f>IF(K81="VALID SCORE",VLOOKUP(J81,'5. PRE-OP score conversion'!$A$5:$B$26,2,TRUE),"INVALID SCORE")</f>
        <v>INVALID SCORE</v>
      </c>
    </row>
    <row r="82" spans="1:12" ht="15.75" customHeight="1" x14ac:dyDescent="0.25">
      <c r="A82" s="26">
        <v>71</v>
      </c>
      <c r="B82" s="9"/>
      <c r="C82" s="9"/>
      <c r="D82" s="9"/>
      <c r="E82" s="9"/>
      <c r="F82" s="9"/>
      <c r="G82" s="9"/>
      <c r="H82" s="9"/>
      <c r="I82" s="9"/>
      <c r="J82" s="102" t="e">
        <f t="shared" si="2"/>
        <v>#DIV/0!</v>
      </c>
      <c r="K82" s="44" t="str">
        <f t="shared" si="3"/>
        <v>INVALID SCORE</v>
      </c>
      <c r="L82" s="104" t="str">
        <f>IF(K82="VALID SCORE",VLOOKUP(J82,'5. PRE-OP score conversion'!$A$5:$B$26,2,TRUE),"INVALID SCORE")</f>
        <v>INVALID SCORE</v>
      </c>
    </row>
    <row r="83" spans="1:12" ht="15.75" customHeight="1" x14ac:dyDescent="0.25">
      <c r="A83" s="26">
        <v>72</v>
      </c>
      <c r="B83" s="9"/>
      <c r="C83" s="9"/>
      <c r="D83" s="9"/>
      <c r="E83" s="9"/>
      <c r="F83" s="9"/>
      <c r="G83" s="9"/>
      <c r="H83" s="9"/>
      <c r="I83" s="9"/>
      <c r="J83" s="102" t="e">
        <f t="shared" si="2"/>
        <v>#DIV/0!</v>
      </c>
      <c r="K83" s="44" t="str">
        <f t="shared" si="3"/>
        <v>INVALID SCORE</v>
      </c>
      <c r="L83" s="104" t="str">
        <f>IF(K83="VALID SCORE",VLOOKUP(J83,'5. PRE-OP score conversion'!$A$5:$B$26,2,TRUE),"INVALID SCORE")</f>
        <v>INVALID SCORE</v>
      </c>
    </row>
    <row r="84" spans="1:12" ht="15.75" customHeight="1" x14ac:dyDescent="0.25">
      <c r="A84" s="26">
        <v>73</v>
      </c>
      <c r="B84" s="9"/>
      <c r="C84" s="9"/>
      <c r="D84" s="9"/>
      <c r="E84" s="9"/>
      <c r="F84" s="9"/>
      <c r="G84" s="9"/>
      <c r="H84" s="9"/>
      <c r="I84" s="9"/>
      <c r="J84" s="102" t="e">
        <f t="shared" si="2"/>
        <v>#DIV/0!</v>
      </c>
      <c r="K84" s="44" t="str">
        <f t="shared" si="3"/>
        <v>INVALID SCORE</v>
      </c>
      <c r="L84" s="104" t="str">
        <f>IF(K84="VALID SCORE",VLOOKUP(J84,'5. PRE-OP score conversion'!$A$5:$B$26,2,TRUE),"INVALID SCORE")</f>
        <v>INVALID SCORE</v>
      </c>
    </row>
    <row r="85" spans="1:12" ht="15.75" customHeight="1" x14ac:dyDescent="0.25">
      <c r="A85" s="26">
        <v>74</v>
      </c>
      <c r="B85" s="9"/>
      <c r="C85" s="9"/>
      <c r="D85" s="9"/>
      <c r="E85" s="9"/>
      <c r="F85" s="9"/>
      <c r="G85" s="9"/>
      <c r="H85" s="9"/>
      <c r="I85" s="9"/>
      <c r="J85" s="102" t="e">
        <f t="shared" si="2"/>
        <v>#DIV/0!</v>
      </c>
      <c r="K85" s="44" t="str">
        <f t="shared" si="3"/>
        <v>INVALID SCORE</v>
      </c>
      <c r="L85" s="104" t="str">
        <f>IF(K85="VALID SCORE",VLOOKUP(J85,'5. PRE-OP score conversion'!$A$5:$B$26,2,TRUE),"INVALID SCORE")</f>
        <v>INVALID SCORE</v>
      </c>
    </row>
    <row r="86" spans="1:12" ht="15.75" customHeight="1" x14ac:dyDescent="0.25">
      <c r="A86" s="26">
        <v>75</v>
      </c>
      <c r="B86" s="9"/>
      <c r="C86" s="9"/>
      <c r="D86" s="9"/>
      <c r="E86" s="9"/>
      <c r="F86" s="9"/>
      <c r="G86" s="9"/>
      <c r="H86" s="9"/>
      <c r="I86" s="9"/>
      <c r="J86" s="102" t="e">
        <f t="shared" si="2"/>
        <v>#DIV/0!</v>
      </c>
      <c r="K86" s="44" t="str">
        <f t="shared" si="3"/>
        <v>INVALID SCORE</v>
      </c>
      <c r="L86" s="104" t="str">
        <f>IF(K86="VALID SCORE",VLOOKUP(J86,'5. PRE-OP score conversion'!$A$5:$B$26,2,TRUE),"INVALID SCORE")</f>
        <v>INVALID SCORE</v>
      </c>
    </row>
    <row r="87" spans="1:12" ht="15.75" customHeight="1" x14ac:dyDescent="0.25">
      <c r="A87" s="26">
        <v>76</v>
      </c>
      <c r="B87" s="9"/>
      <c r="C87" s="9"/>
      <c r="D87" s="9"/>
      <c r="E87" s="9"/>
      <c r="F87" s="9"/>
      <c r="G87" s="9"/>
      <c r="H87" s="9"/>
      <c r="I87" s="9"/>
      <c r="J87" s="102" t="e">
        <f t="shared" si="2"/>
        <v>#DIV/0!</v>
      </c>
      <c r="K87" s="44" t="str">
        <f t="shared" si="3"/>
        <v>INVALID SCORE</v>
      </c>
      <c r="L87" s="104" t="str">
        <f>IF(K87="VALID SCORE",VLOOKUP(J87,'5. PRE-OP score conversion'!$A$5:$B$26,2,TRUE),"INVALID SCORE")</f>
        <v>INVALID SCORE</v>
      </c>
    </row>
    <row r="88" spans="1:12" ht="15.75" customHeight="1" x14ac:dyDescent="0.25">
      <c r="A88" s="26">
        <v>77</v>
      </c>
      <c r="B88" s="9"/>
      <c r="C88" s="9"/>
      <c r="D88" s="9"/>
      <c r="E88" s="9"/>
      <c r="F88" s="9"/>
      <c r="G88" s="9"/>
      <c r="H88" s="9"/>
      <c r="I88" s="9"/>
      <c r="J88" s="102" t="e">
        <f t="shared" si="2"/>
        <v>#DIV/0!</v>
      </c>
      <c r="K88" s="44" t="str">
        <f t="shared" si="3"/>
        <v>INVALID SCORE</v>
      </c>
      <c r="L88" s="104" t="str">
        <f>IF(K88="VALID SCORE",VLOOKUP(J88,'5. PRE-OP score conversion'!$A$5:$B$26,2,TRUE),"INVALID SCORE")</f>
        <v>INVALID SCORE</v>
      </c>
    </row>
    <row r="89" spans="1:12" ht="15.75" customHeight="1" x14ac:dyDescent="0.25">
      <c r="A89" s="26">
        <v>78</v>
      </c>
      <c r="B89" s="9"/>
      <c r="C89" s="9"/>
      <c r="D89" s="9"/>
      <c r="E89" s="9"/>
      <c r="F89" s="9"/>
      <c r="G89" s="9"/>
      <c r="H89" s="9"/>
      <c r="I89" s="9"/>
      <c r="J89" s="102" t="e">
        <f t="shared" si="2"/>
        <v>#DIV/0!</v>
      </c>
      <c r="K89" s="44" t="str">
        <f t="shared" si="3"/>
        <v>INVALID SCORE</v>
      </c>
      <c r="L89" s="104" t="str">
        <f>IF(K89="VALID SCORE",VLOOKUP(J89,'5. PRE-OP score conversion'!$A$5:$B$26,2,TRUE),"INVALID SCORE")</f>
        <v>INVALID SCORE</v>
      </c>
    </row>
    <row r="90" spans="1:12" ht="15.75" customHeight="1" x14ac:dyDescent="0.25">
      <c r="A90" s="26">
        <v>79</v>
      </c>
      <c r="B90" s="9"/>
      <c r="C90" s="9"/>
      <c r="D90" s="9"/>
      <c r="E90" s="9"/>
      <c r="F90" s="9"/>
      <c r="G90" s="9"/>
      <c r="H90" s="9"/>
      <c r="I90" s="9"/>
      <c r="J90" s="102" t="e">
        <f t="shared" si="2"/>
        <v>#DIV/0!</v>
      </c>
      <c r="K90" s="44" t="str">
        <f t="shared" si="3"/>
        <v>INVALID SCORE</v>
      </c>
      <c r="L90" s="104" t="str">
        <f>IF(K90="VALID SCORE",VLOOKUP(J90,'5. PRE-OP score conversion'!$A$5:$B$26,2,TRUE),"INVALID SCORE")</f>
        <v>INVALID SCORE</v>
      </c>
    </row>
    <row r="91" spans="1:12" ht="15.75" customHeight="1" x14ac:dyDescent="0.25">
      <c r="A91" s="26">
        <v>80</v>
      </c>
      <c r="B91" s="9"/>
      <c r="C91" s="9"/>
      <c r="D91" s="9"/>
      <c r="E91" s="9"/>
      <c r="F91" s="9"/>
      <c r="G91" s="9"/>
      <c r="H91" s="9"/>
      <c r="I91" s="9"/>
      <c r="J91" s="102" t="e">
        <f t="shared" si="2"/>
        <v>#DIV/0!</v>
      </c>
      <c r="K91" s="44" t="str">
        <f t="shared" si="3"/>
        <v>INVALID SCORE</v>
      </c>
      <c r="L91" s="104" t="str">
        <f>IF(K91="VALID SCORE",VLOOKUP(J91,'5. PRE-OP score conversion'!$A$5:$B$26,2,TRUE),"INVALID SCORE")</f>
        <v>INVALID SCORE</v>
      </c>
    </row>
    <row r="92" spans="1:12" ht="15.75" customHeight="1" x14ac:dyDescent="0.25">
      <c r="A92" s="26">
        <v>81</v>
      </c>
      <c r="B92" s="9"/>
      <c r="C92" s="9"/>
      <c r="D92" s="9"/>
      <c r="E92" s="9"/>
      <c r="F92" s="9"/>
      <c r="G92" s="9"/>
      <c r="H92" s="9"/>
      <c r="I92" s="9"/>
      <c r="J92" s="102" t="e">
        <f t="shared" si="2"/>
        <v>#DIV/0!</v>
      </c>
      <c r="K92" s="44" t="str">
        <f t="shared" si="3"/>
        <v>INVALID SCORE</v>
      </c>
      <c r="L92" s="104" t="str">
        <f>IF(K92="VALID SCORE",VLOOKUP(J92,'5. PRE-OP score conversion'!$A$5:$B$26,2,TRUE),"INVALID SCORE")</f>
        <v>INVALID SCORE</v>
      </c>
    </row>
    <row r="93" spans="1:12" ht="15.75" customHeight="1" x14ac:dyDescent="0.25">
      <c r="A93" s="26">
        <v>82</v>
      </c>
      <c r="B93" s="9"/>
      <c r="C93" s="9"/>
      <c r="D93" s="9"/>
      <c r="E93" s="9"/>
      <c r="F93" s="9"/>
      <c r="G93" s="9"/>
      <c r="H93" s="9"/>
      <c r="I93" s="9"/>
      <c r="J93" s="102" t="e">
        <f t="shared" si="2"/>
        <v>#DIV/0!</v>
      </c>
      <c r="K93" s="44" t="str">
        <f t="shared" si="3"/>
        <v>INVALID SCORE</v>
      </c>
      <c r="L93" s="104" t="str">
        <f>IF(K93="VALID SCORE",VLOOKUP(J93,'5. PRE-OP score conversion'!$A$5:$B$26,2,TRUE),"INVALID SCORE")</f>
        <v>INVALID SCORE</v>
      </c>
    </row>
    <row r="94" spans="1:12" ht="15.75" customHeight="1" x14ac:dyDescent="0.25">
      <c r="A94" s="26">
        <v>83</v>
      </c>
      <c r="B94" s="9"/>
      <c r="C94" s="9"/>
      <c r="D94" s="9"/>
      <c r="E94" s="9"/>
      <c r="F94" s="9"/>
      <c r="G94" s="9"/>
      <c r="H94" s="9"/>
      <c r="I94" s="9"/>
      <c r="J94" s="102" t="e">
        <f t="shared" si="2"/>
        <v>#DIV/0!</v>
      </c>
      <c r="K94" s="44" t="str">
        <f t="shared" si="3"/>
        <v>INVALID SCORE</v>
      </c>
      <c r="L94" s="104" t="str">
        <f>IF(K94="VALID SCORE",VLOOKUP(J94,'5. PRE-OP score conversion'!$A$5:$B$26,2,TRUE),"INVALID SCORE")</f>
        <v>INVALID SCORE</v>
      </c>
    </row>
    <row r="95" spans="1:12" ht="15.75" customHeight="1" x14ac:dyDescent="0.25">
      <c r="A95" s="26">
        <v>84</v>
      </c>
      <c r="B95" s="9"/>
      <c r="C95" s="9"/>
      <c r="D95" s="9"/>
      <c r="E95" s="9"/>
      <c r="F95" s="9"/>
      <c r="G95" s="9"/>
      <c r="H95" s="9"/>
      <c r="I95" s="9"/>
      <c r="J95" s="102" t="e">
        <f t="shared" si="2"/>
        <v>#DIV/0!</v>
      </c>
      <c r="K95" s="44" t="str">
        <f t="shared" si="3"/>
        <v>INVALID SCORE</v>
      </c>
      <c r="L95" s="104" t="str">
        <f>IF(K95="VALID SCORE",VLOOKUP(J95,'5. PRE-OP score conversion'!$A$5:$B$26,2,TRUE),"INVALID SCORE")</f>
        <v>INVALID SCORE</v>
      </c>
    </row>
    <row r="96" spans="1:12" ht="15.75" customHeight="1" x14ac:dyDescent="0.25">
      <c r="A96" s="26">
        <v>85</v>
      </c>
      <c r="B96" s="9"/>
      <c r="C96" s="9"/>
      <c r="D96" s="9"/>
      <c r="E96" s="9"/>
      <c r="F96" s="9"/>
      <c r="G96" s="9"/>
      <c r="H96" s="9"/>
      <c r="I96" s="9"/>
      <c r="J96" s="102" t="e">
        <f t="shared" si="2"/>
        <v>#DIV/0!</v>
      </c>
      <c r="K96" s="44" t="str">
        <f t="shared" si="3"/>
        <v>INVALID SCORE</v>
      </c>
      <c r="L96" s="104" t="str">
        <f>IF(K96="VALID SCORE",VLOOKUP(J96,'5. PRE-OP score conversion'!$A$5:$B$26,2,TRUE),"INVALID SCORE")</f>
        <v>INVALID SCORE</v>
      </c>
    </row>
    <row r="97" spans="1:12" ht="15.75" customHeight="1" x14ac:dyDescent="0.25">
      <c r="A97" s="26">
        <v>86</v>
      </c>
      <c r="B97" s="9"/>
      <c r="C97" s="9"/>
      <c r="D97" s="9"/>
      <c r="E97" s="9"/>
      <c r="F97" s="9"/>
      <c r="G97" s="9"/>
      <c r="H97" s="9"/>
      <c r="I97" s="9"/>
      <c r="J97" s="102" t="e">
        <f t="shared" si="2"/>
        <v>#DIV/0!</v>
      </c>
      <c r="K97" s="44" t="str">
        <f t="shared" si="3"/>
        <v>INVALID SCORE</v>
      </c>
      <c r="L97" s="104" t="str">
        <f>IF(K97="VALID SCORE",VLOOKUP(J97,'5. PRE-OP score conversion'!$A$5:$B$26,2,TRUE),"INVALID SCORE")</f>
        <v>INVALID SCORE</v>
      </c>
    </row>
    <row r="98" spans="1:12" ht="15.75" customHeight="1" x14ac:dyDescent="0.25">
      <c r="A98" s="26">
        <v>87</v>
      </c>
      <c r="B98" s="9"/>
      <c r="C98" s="9"/>
      <c r="D98" s="9"/>
      <c r="E98" s="9"/>
      <c r="F98" s="9"/>
      <c r="G98" s="9"/>
      <c r="H98" s="9"/>
      <c r="I98" s="9"/>
      <c r="J98" s="102" t="e">
        <f t="shared" si="2"/>
        <v>#DIV/0!</v>
      </c>
      <c r="K98" s="44" t="str">
        <f t="shared" si="3"/>
        <v>INVALID SCORE</v>
      </c>
      <c r="L98" s="104" t="str">
        <f>IF(K98="VALID SCORE",VLOOKUP(J98,'5. PRE-OP score conversion'!$A$5:$B$26,2,TRUE),"INVALID SCORE")</f>
        <v>INVALID SCORE</v>
      </c>
    </row>
    <row r="99" spans="1:12" ht="15.75" customHeight="1" x14ac:dyDescent="0.25">
      <c r="A99" s="26">
        <v>88</v>
      </c>
      <c r="B99" s="9"/>
      <c r="C99" s="9"/>
      <c r="D99" s="9"/>
      <c r="E99" s="9"/>
      <c r="F99" s="9"/>
      <c r="G99" s="9"/>
      <c r="H99" s="9"/>
      <c r="I99" s="9"/>
      <c r="J99" s="102" t="e">
        <f t="shared" si="2"/>
        <v>#DIV/0!</v>
      </c>
      <c r="K99" s="44" t="str">
        <f t="shared" si="3"/>
        <v>INVALID SCORE</v>
      </c>
      <c r="L99" s="104" t="str">
        <f>IF(K99="VALID SCORE",VLOOKUP(J99,'5. PRE-OP score conversion'!$A$5:$B$26,2,TRUE),"INVALID SCORE")</f>
        <v>INVALID SCORE</v>
      </c>
    </row>
    <row r="100" spans="1:12" ht="15.75" customHeight="1" x14ac:dyDescent="0.25">
      <c r="A100" s="26">
        <v>89</v>
      </c>
      <c r="B100" s="9"/>
      <c r="C100" s="9"/>
      <c r="D100" s="9"/>
      <c r="E100" s="9"/>
      <c r="F100" s="9"/>
      <c r="G100" s="9"/>
      <c r="H100" s="9"/>
      <c r="I100" s="9"/>
      <c r="J100" s="102" t="e">
        <f t="shared" si="2"/>
        <v>#DIV/0!</v>
      </c>
      <c r="K100" s="44" t="str">
        <f t="shared" si="3"/>
        <v>INVALID SCORE</v>
      </c>
      <c r="L100" s="104" t="str">
        <f>IF(K100="VALID SCORE",VLOOKUP(J100,'5. PRE-OP score conversion'!$A$5:$B$26,2,TRUE),"INVALID SCORE")</f>
        <v>INVALID SCORE</v>
      </c>
    </row>
    <row r="101" spans="1:12" ht="15.75" customHeight="1" x14ac:dyDescent="0.25">
      <c r="A101" s="26">
        <v>90</v>
      </c>
      <c r="B101" s="9"/>
      <c r="C101" s="9"/>
      <c r="D101" s="9"/>
      <c r="E101" s="9"/>
      <c r="F101" s="9"/>
      <c r="G101" s="9"/>
      <c r="H101" s="9"/>
      <c r="I101" s="9"/>
      <c r="J101" s="102" t="e">
        <f t="shared" si="2"/>
        <v>#DIV/0!</v>
      </c>
      <c r="K101" s="44" t="str">
        <f t="shared" si="3"/>
        <v>INVALID SCORE</v>
      </c>
      <c r="L101" s="104" t="str">
        <f>IF(K101="VALID SCORE",VLOOKUP(J101,'5. PRE-OP score conversion'!$A$5:$B$26,2,TRUE),"INVALID SCORE")</f>
        <v>INVALID SCORE</v>
      </c>
    </row>
    <row r="102" spans="1:12" ht="15.75" customHeight="1" x14ac:dyDescent="0.25">
      <c r="A102" s="26">
        <v>91</v>
      </c>
      <c r="B102" s="9"/>
      <c r="C102" s="9"/>
      <c r="D102" s="9"/>
      <c r="E102" s="9"/>
      <c r="F102" s="9"/>
      <c r="G102" s="9"/>
      <c r="H102" s="9"/>
      <c r="I102" s="9"/>
      <c r="J102" s="102" t="e">
        <f t="shared" si="2"/>
        <v>#DIV/0!</v>
      </c>
      <c r="K102" s="44" t="str">
        <f t="shared" si="3"/>
        <v>INVALID SCORE</v>
      </c>
      <c r="L102" s="104" t="str">
        <f>IF(K102="VALID SCORE",VLOOKUP(J102,'5. PRE-OP score conversion'!$A$5:$B$26,2,TRUE),"INVALID SCORE")</f>
        <v>INVALID SCORE</v>
      </c>
    </row>
    <row r="103" spans="1:12" ht="15.75" customHeight="1" x14ac:dyDescent="0.25">
      <c r="A103" s="26">
        <v>92</v>
      </c>
      <c r="B103" s="9"/>
      <c r="C103" s="9"/>
      <c r="D103" s="9"/>
      <c r="E103" s="9"/>
      <c r="F103" s="9"/>
      <c r="G103" s="9"/>
      <c r="H103" s="9"/>
      <c r="I103" s="9"/>
      <c r="J103" s="102" t="e">
        <f t="shared" si="2"/>
        <v>#DIV/0!</v>
      </c>
      <c r="K103" s="44" t="str">
        <f t="shared" si="3"/>
        <v>INVALID SCORE</v>
      </c>
      <c r="L103" s="104" t="str">
        <f>IF(K103="VALID SCORE",VLOOKUP(J103,'5. PRE-OP score conversion'!$A$5:$B$26,2,TRUE),"INVALID SCORE")</f>
        <v>INVALID SCORE</v>
      </c>
    </row>
    <row r="104" spans="1:12" ht="15.75" customHeight="1" x14ac:dyDescent="0.25">
      <c r="A104" s="26">
        <v>93</v>
      </c>
      <c r="B104" s="9"/>
      <c r="C104" s="9"/>
      <c r="D104" s="9"/>
      <c r="E104" s="9"/>
      <c r="F104" s="9"/>
      <c r="G104" s="9"/>
      <c r="H104" s="9"/>
      <c r="I104" s="9"/>
      <c r="J104" s="102" t="e">
        <f t="shared" si="2"/>
        <v>#DIV/0!</v>
      </c>
      <c r="K104" s="44" t="str">
        <f t="shared" si="3"/>
        <v>INVALID SCORE</v>
      </c>
      <c r="L104" s="104" t="str">
        <f>IF(K104="VALID SCORE",VLOOKUP(J104,'5. PRE-OP score conversion'!$A$5:$B$26,2,TRUE),"INVALID SCORE")</f>
        <v>INVALID SCORE</v>
      </c>
    </row>
    <row r="105" spans="1:12" ht="15.75" customHeight="1" x14ac:dyDescent="0.25">
      <c r="A105" s="26">
        <v>94</v>
      </c>
      <c r="B105" s="9"/>
      <c r="C105" s="9"/>
      <c r="D105" s="9"/>
      <c r="E105" s="9"/>
      <c r="F105" s="9"/>
      <c r="G105" s="9"/>
      <c r="H105" s="9"/>
      <c r="I105" s="9"/>
      <c r="J105" s="102" t="e">
        <f t="shared" si="2"/>
        <v>#DIV/0!</v>
      </c>
      <c r="K105" s="44" t="str">
        <f t="shared" si="3"/>
        <v>INVALID SCORE</v>
      </c>
      <c r="L105" s="104" t="str">
        <f>IF(K105="VALID SCORE",VLOOKUP(J105,'5. PRE-OP score conversion'!$A$5:$B$26,2,TRUE),"INVALID SCORE")</f>
        <v>INVALID SCORE</v>
      </c>
    </row>
    <row r="106" spans="1:12" ht="15.75" customHeight="1" x14ac:dyDescent="0.25">
      <c r="A106" s="26">
        <v>95</v>
      </c>
      <c r="B106" s="9"/>
      <c r="C106" s="9"/>
      <c r="D106" s="9"/>
      <c r="E106" s="9"/>
      <c r="F106" s="9"/>
      <c r="G106" s="9"/>
      <c r="H106" s="9"/>
      <c r="I106" s="9"/>
      <c r="J106" s="102" t="e">
        <f t="shared" si="2"/>
        <v>#DIV/0!</v>
      </c>
      <c r="K106" s="44" t="str">
        <f t="shared" si="3"/>
        <v>INVALID SCORE</v>
      </c>
      <c r="L106" s="104" t="str">
        <f>IF(K106="VALID SCORE",VLOOKUP(J106,'5. PRE-OP score conversion'!$A$5:$B$26,2,TRUE),"INVALID SCORE")</f>
        <v>INVALID SCORE</v>
      </c>
    </row>
    <row r="107" spans="1:12" ht="15.75" customHeight="1" x14ac:dyDescent="0.25">
      <c r="A107" s="26">
        <v>96</v>
      </c>
      <c r="B107" s="9"/>
      <c r="C107" s="9"/>
      <c r="D107" s="9"/>
      <c r="E107" s="9"/>
      <c r="F107" s="9"/>
      <c r="G107" s="9"/>
      <c r="H107" s="9"/>
      <c r="I107" s="9"/>
      <c r="J107" s="102" t="e">
        <f t="shared" si="2"/>
        <v>#DIV/0!</v>
      </c>
      <c r="K107" s="44" t="str">
        <f t="shared" si="3"/>
        <v>INVALID SCORE</v>
      </c>
      <c r="L107" s="104" t="str">
        <f>IF(K107="VALID SCORE",VLOOKUP(J107,'5. PRE-OP score conversion'!$A$5:$B$26,2,TRUE),"INVALID SCORE")</f>
        <v>INVALID SCORE</v>
      </c>
    </row>
    <row r="108" spans="1:12" ht="15.75" customHeight="1" x14ac:dyDescent="0.25">
      <c r="A108" s="26">
        <v>97</v>
      </c>
      <c r="B108" s="9"/>
      <c r="C108" s="9"/>
      <c r="D108" s="9"/>
      <c r="E108" s="9"/>
      <c r="F108" s="9"/>
      <c r="G108" s="9"/>
      <c r="H108" s="9"/>
      <c r="I108" s="9"/>
      <c r="J108" s="102" t="e">
        <f t="shared" si="2"/>
        <v>#DIV/0!</v>
      </c>
      <c r="K108" s="44" t="str">
        <f t="shared" si="3"/>
        <v>INVALID SCORE</v>
      </c>
      <c r="L108" s="104" t="str">
        <f>IF(K108="VALID SCORE",VLOOKUP(J108,'5. PRE-OP score conversion'!$A$5:$B$26,2,TRUE),"INVALID SCORE")</f>
        <v>INVALID SCORE</v>
      </c>
    </row>
    <row r="109" spans="1:12" ht="15.75" customHeight="1" x14ac:dyDescent="0.25">
      <c r="A109" s="26">
        <v>98</v>
      </c>
      <c r="B109" s="9"/>
      <c r="C109" s="9"/>
      <c r="D109" s="9"/>
      <c r="E109" s="9"/>
      <c r="F109" s="9"/>
      <c r="G109" s="9"/>
      <c r="H109" s="9"/>
      <c r="I109" s="9"/>
      <c r="J109" s="102" t="e">
        <f t="shared" si="2"/>
        <v>#DIV/0!</v>
      </c>
      <c r="K109" s="44" t="str">
        <f t="shared" si="3"/>
        <v>INVALID SCORE</v>
      </c>
      <c r="L109" s="104" t="str">
        <f>IF(K109="VALID SCORE",VLOOKUP(J109,'5. PRE-OP score conversion'!$A$5:$B$26,2,TRUE),"INVALID SCORE")</f>
        <v>INVALID SCORE</v>
      </c>
    </row>
    <row r="110" spans="1:12" ht="15.75" customHeight="1" x14ac:dyDescent="0.25">
      <c r="A110" s="26">
        <v>99</v>
      </c>
      <c r="B110" s="9"/>
      <c r="C110" s="9"/>
      <c r="D110" s="9"/>
      <c r="E110" s="9"/>
      <c r="F110" s="9"/>
      <c r="G110" s="9"/>
      <c r="H110" s="9"/>
      <c r="I110" s="9"/>
      <c r="J110" s="102" t="e">
        <f t="shared" si="2"/>
        <v>#DIV/0!</v>
      </c>
      <c r="K110" s="44" t="str">
        <f t="shared" si="3"/>
        <v>INVALID SCORE</v>
      </c>
      <c r="L110" s="104" t="str">
        <f>IF(K110="VALID SCORE",VLOOKUP(J110,'5. PRE-OP score conversion'!$A$5:$B$26,2,TRUE),"INVALID SCORE")</f>
        <v>INVALID SCORE</v>
      </c>
    </row>
    <row r="111" spans="1:12" ht="15.75" customHeight="1" x14ac:dyDescent="0.25">
      <c r="A111" s="26">
        <v>100</v>
      </c>
      <c r="B111" s="9"/>
      <c r="C111" s="9"/>
      <c r="D111" s="9"/>
      <c r="E111" s="9"/>
      <c r="F111" s="9"/>
      <c r="G111" s="9"/>
      <c r="H111" s="9"/>
      <c r="I111" s="9"/>
      <c r="J111" s="102" t="e">
        <f t="shared" si="2"/>
        <v>#DIV/0!</v>
      </c>
      <c r="K111" s="44" t="str">
        <f t="shared" si="3"/>
        <v>INVALID SCORE</v>
      </c>
      <c r="L111" s="104" t="str">
        <f>IF(K111="VALID SCORE",VLOOKUP(J111,'5. PRE-OP score conversion'!$A$5:$B$26,2,TRUE),"INVALID SCORE")</f>
        <v>INVALID SCORE</v>
      </c>
    </row>
    <row r="112" spans="1:12" ht="15.75" customHeight="1" x14ac:dyDescent="0.25">
      <c r="A112" s="26">
        <v>101</v>
      </c>
      <c r="B112" s="9"/>
      <c r="C112" s="9"/>
      <c r="D112" s="9"/>
      <c r="E112" s="9"/>
      <c r="F112" s="9"/>
      <c r="G112" s="9"/>
      <c r="H112" s="9"/>
      <c r="I112" s="9"/>
      <c r="J112" s="102" t="e">
        <f t="shared" si="2"/>
        <v>#DIV/0!</v>
      </c>
      <c r="K112" s="44" t="str">
        <f t="shared" si="3"/>
        <v>INVALID SCORE</v>
      </c>
      <c r="L112" s="104" t="str">
        <f>IF(K112="VALID SCORE",VLOOKUP(J112,'5. PRE-OP score conversion'!$A$5:$B$26,2,TRUE),"INVALID SCORE")</f>
        <v>INVALID SCORE</v>
      </c>
    </row>
    <row r="113" spans="1:12" ht="15.75" customHeight="1" x14ac:dyDescent="0.25">
      <c r="A113" s="26">
        <v>102</v>
      </c>
      <c r="B113" s="9"/>
      <c r="C113" s="9"/>
      <c r="D113" s="9"/>
      <c r="E113" s="9"/>
      <c r="F113" s="9"/>
      <c r="G113" s="9"/>
      <c r="H113" s="9"/>
      <c r="I113" s="9"/>
      <c r="J113" s="102" t="e">
        <f t="shared" si="2"/>
        <v>#DIV/0!</v>
      </c>
      <c r="K113" s="44" t="str">
        <f t="shared" si="3"/>
        <v>INVALID SCORE</v>
      </c>
      <c r="L113" s="104" t="str">
        <f>IF(K113="VALID SCORE",VLOOKUP(J113,'5. PRE-OP score conversion'!$A$5:$B$26,2,TRUE),"INVALID SCORE")</f>
        <v>INVALID SCORE</v>
      </c>
    </row>
    <row r="114" spans="1:12" ht="15.75" customHeight="1" x14ac:dyDescent="0.25">
      <c r="A114" s="26">
        <v>103</v>
      </c>
      <c r="B114" s="9"/>
      <c r="C114" s="9"/>
      <c r="D114" s="9"/>
      <c r="E114" s="9"/>
      <c r="F114" s="9"/>
      <c r="G114" s="9"/>
      <c r="H114" s="9"/>
      <c r="I114" s="9"/>
      <c r="J114" s="102" t="e">
        <f t="shared" si="2"/>
        <v>#DIV/0!</v>
      </c>
      <c r="K114" s="44" t="str">
        <f t="shared" si="3"/>
        <v>INVALID SCORE</v>
      </c>
      <c r="L114" s="104" t="str">
        <f>IF(K114="VALID SCORE",VLOOKUP(J114,'5. PRE-OP score conversion'!$A$5:$B$26,2,TRUE),"INVALID SCORE")</f>
        <v>INVALID SCORE</v>
      </c>
    </row>
    <row r="115" spans="1:12" ht="15.75" customHeight="1" x14ac:dyDescent="0.25">
      <c r="A115" s="26">
        <v>104</v>
      </c>
      <c r="B115" s="9"/>
      <c r="C115" s="9"/>
      <c r="D115" s="9"/>
      <c r="E115" s="9"/>
      <c r="F115" s="9"/>
      <c r="G115" s="9"/>
      <c r="H115" s="9"/>
      <c r="I115" s="9"/>
      <c r="J115" s="102" t="e">
        <f t="shared" si="2"/>
        <v>#DIV/0!</v>
      </c>
      <c r="K115" s="44" t="str">
        <f t="shared" si="3"/>
        <v>INVALID SCORE</v>
      </c>
      <c r="L115" s="104" t="str">
        <f>IF(K115="VALID SCORE",VLOOKUP(J115,'5. PRE-OP score conversion'!$A$5:$B$26,2,TRUE),"INVALID SCORE")</f>
        <v>INVALID SCORE</v>
      </c>
    </row>
    <row r="116" spans="1:12" ht="15.75" customHeight="1" x14ac:dyDescent="0.25">
      <c r="A116" s="26">
        <v>105</v>
      </c>
      <c r="B116" s="9"/>
      <c r="C116" s="9"/>
      <c r="D116" s="9"/>
      <c r="E116" s="9"/>
      <c r="F116" s="9"/>
      <c r="G116" s="9"/>
      <c r="H116" s="9"/>
      <c r="I116" s="9"/>
      <c r="J116" s="102" t="e">
        <f t="shared" si="2"/>
        <v>#DIV/0!</v>
      </c>
      <c r="K116" s="44" t="str">
        <f t="shared" si="3"/>
        <v>INVALID SCORE</v>
      </c>
      <c r="L116" s="104" t="str">
        <f>IF(K116="VALID SCORE",VLOOKUP(J116,'5. PRE-OP score conversion'!$A$5:$B$26,2,TRUE),"INVALID SCORE")</f>
        <v>INVALID SCORE</v>
      </c>
    </row>
    <row r="117" spans="1:12" ht="15.75" customHeight="1" x14ac:dyDescent="0.25">
      <c r="A117" s="26">
        <v>106</v>
      </c>
      <c r="B117" s="9"/>
      <c r="C117" s="9"/>
      <c r="D117" s="9"/>
      <c r="E117" s="9"/>
      <c r="F117" s="9"/>
      <c r="G117" s="9"/>
      <c r="H117" s="9"/>
      <c r="I117" s="9"/>
      <c r="J117" s="102" t="e">
        <f t="shared" si="2"/>
        <v>#DIV/0!</v>
      </c>
      <c r="K117" s="44" t="str">
        <f t="shared" si="3"/>
        <v>INVALID SCORE</v>
      </c>
      <c r="L117" s="104" t="str">
        <f>IF(K117="VALID SCORE",VLOOKUP(J117,'5. PRE-OP score conversion'!$A$5:$B$26,2,TRUE),"INVALID SCORE")</f>
        <v>INVALID SCORE</v>
      </c>
    </row>
    <row r="118" spans="1:12" ht="15.75" customHeight="1" x14ac:dyDescent="0.25">
      <c r="A118" s="26">
        <v>107</v>
      </c>
      <c r="B118" s="9"/>
      <c r="C118" s="9"/>
      <c r="D118" s="9"/>
      <c r="E118" s="9"/>
      <c r="F118" s="9"/>
      <c r="G118" s="9"/>
      <c r="H118" s="9"/>
      <c r="I118" s="9"/>
      <c r="J118" s="102" t="e">
        <f t="shared" si="2"/>
        <v>#DIV/0!</v>
      </c>
      <c r="K118" s="44" t="str">
        <f t="shared" si="3"/>
        <v>INVALID SCORE</v>
      </c>
      <c r="L118" s="104" t="str">
        <f>IF(K118="VALID SCORE",VLOOKUP(J118,'5. PRE-OP score conversion'!$A$5:$B$26,2,TRUE),"INVALID SCORE")</f>
        <v>INVALID SCORE</v>
      </c>
    </row>
    <row r="119" spans="1:12" ht="15.75" customHeight="1" x14ac:dyDescent="0.25">
      <c r="A119" s="26">
        <v>108</v>
      </c>
      <c r="B119" s="9"/>
      <c r="C119" s="9"/>
      <c r="D119" s="9"/>
      <c r="E119" s="9"/>
      <c r="F119" s="9"/>
      <c r="G119" s="9"/>
      <c r="H119" s="9"/>
      <c r="I119" s="9"/>
      <c r="J119" s="102" t="e">
        <f t="shared" si="2"/>
        <v>#DIV/0!</v>
      </c>
      <c r="K119" s="44" t="str">
        <f t="shared" si="3"/>
        <v>INVALID SCORE</v>
      </c>
      <c r="L119" s="104" t="str">
        <f>IF(K119="VALID SCORE",VLOOKUP(J119,'5. PRE-OP score conversion'!$A$5:$B$26,2,TRUE),"INVALID SCORE")</f>
        <v>INVALID SCORE</v>
      </c>
    </row>
    <row r="120" spans="1:12" ht="15.75" customHeight="1" x14ac:dyDescent="0.25">
      <c r="A120" s="26">
        <v>109</v>
      </c>
      <c r="B120" s="9"/>
      <c r="C120" s="9"/>
      <c r="D120" s="9"/>
      <c r="E120" s="9"/>
      <c r="F120" s="9"/>
      <c r="G120" s="9"/>
      <c r="H120" s="9"/>
      <c r="I120" s="9"/>
      <c r="J120" s="102" t="e">
        <f t="shared" si="2"/>
        <v>#DIV/0!</v>
      </c>
      <c r="K120" s="44" t="str">
        <f t="shared" si="3"/>
        <v>INVALID SCORE</v>
      </c>
      <c r="L120" s="104" t="str">
        <f>IF(K120="VALID SCORE",VLOOKUP(J120,'5. PRE-OP score conversion'!$A$5:$B$26,2,TRUE),"INVALID SCORE")</f>
        <v>INVALID SCORE</v>
      </c>
    </row>
    <row r="121" spans="1:12" ht="15.75" customHeight="1" x14ac:dyDescent="0.25">
      <c r="A121" s="26">
        <v>110</v>
      </c>
      <c r="B121" s="9"/>
      <c r="C121" s="9"/>
      <c r="D121" s="9"/>
      <c r="E121" s="9"/>
      <c r="F121" s="9"/>
      <c r="G121" s="9"/>
      <c r="H121" s="9"/>
      <c r="I121" s="9"/>
      <c r="J121" s="102" t="e">
        <f t="shared" si="2"/>
        <v>#DIV/0!</v>
      </c>
      <c r="K121" s="44" t="str">
        <f t="shared" si="3"/>
        <v>INVALID SCORE</v>
      </c>
      <c r="L121" s="104" t="str">
        <f>IF(K121="VALID SCORE",VLOOKUP(J121,'5. PRE-OP score conversion'!$A$5:$B$26,2,TRUE),"INVALID SCORE")</f>
        <v>INVALID SCORE</v>
      </c>
    </row>
    <row r="122" spans="1:12" ht="15.75" customHeight="1" x14ac:dyDescent="0.25">
      <c r="A122" s="26">
        <v>111</v>
      </c>
      <c r="B122" s="9"/>
      <c r="C122" s="9"/>
      <c r="D122" s="9"/>
      <c r="E122" s="9"/>
      <c r="F122" s="9"/>
      <c r="G122" s="9"/>
      <c r="H122" s="9"/>
      <c r="I122" s="9"/>
      <c r="J122" s="102" t="e">
        <f t="shared" si="2"/>
        <v>#DIV/0!</v>
      </c>
      <c r="K122" s="44" t="str">
        <f t="shared" si="3"/>
        <v>INVALID SCORE</v>
      </c>
      <c r="L122" s="104" t="str">
        <f>IF(K122="VALID SCORE",VLOOKUP(J122,'5. PRE-OP score conversion'!$A$5:$B$26,2,TRUE),"INVALID SCORE")</f>
        <v>INVALID SCORE</v>
      </c>
    </row>
    <row r="123" spans="1:12" ht="15.75" customHeight="1" x14ac:dyDescent="0.25">
      <c r="A123" s="26">
        <v>112</v>
      </c>
      <c r="B123" s="9"/>
      <c r="C123" s="9"/>
      <c r="D123" s="9"/>
      <c r="E123" s="9"/>
      <c r="F123" s="9"/>
      <c r="G123" s="9"/>
      <c r="H123" s="9"/>
      <c r="I123" s="9"/>
      <c r="J123" s="102" t="e">
        <f t="shared" si="2"/>
        <v>#DIV/0!</v>
      </c>
      <c r="K123" s="44" t="str">
        <f t="shared" si="3"/>
        <v>INVALID SCORE</v>
      </c>
      <c r="L123" s="104" t="str">
        <f>IF(K123="VALID SCORE",VLOOKUP(J123,'5. PRE-OP score conversion'!$A$5:$B$26,2,TRUE),"INVALID SCORE")</f>
        <v>INVALID SCORE</v>
      </c>
    </row>
    <row r="124" spans="1:12" ht="15.75" customHeight="1" x14ac:dyDescent="0.25">
      <c r="A124" s="26">
        <v>113</v>
      </c>
      <c r="B124" s="9"/>
      <c r="C124" s="9"/>
      <c r="D124" s="9"/>
      <c r="E124" s="9"/>
      <c r="F124" s="9"/>
      <c r="G124" s="9"/>
      <c r="H124" s="9"/>
      <c r="I124" s="9"/>
      <c r="J124" s="102" t="e">
        <f t="shared" si="2"/>
        <v>#DIV/0!</v>
      </c>
      <c r="K124" s="44" t="str">
        <f t="shared" si="3"/>
        <v>INVALID SCORE</v>
      </c>
      <c r="L124" s="104" t="str">
        <f>IF(K124="VALID SCORE",VLOOKUP(J124,'5. PRE-OP score conversion'!$A$5:$B$26,2,TRUE),"INVALID SCORE")</f>
        <v>INVALID SCORE</v>
      </c>
    </row>
    <row r="125" spans="1:12" ht="15.75" customHeight="1" x14ac:dyDescent="0.25">
      <c r="A125" s="26">
        <v>114</v>
      </c>
      <c r="B125" s="9"/>
      <c r="C125" s="9"/>
      <c r="D125" s="9"/>
      <c r="E125" s="9"/>
      <c r="F125" s="9"/>
      <c r="G125" s="9"/>
      <c r="H125" s="9"/>
      <c r="I125" s="9"/>
      <c r="J125" s="102" t="e">
        <f t="shared" si="2"/>
        <v>#DIV/0!</v>
      </c>
      <c r="K125" s="44" t="str">
        <f t="shared" si="3"/>
        <v>INVALID SCORE</v>
      </c>
      <c r="L125" s="104" t="str">
        <f>IF(K125="VALID SCORE",VLOOKUP(J125,'5. PRE-OP score conversion'!$A$5:$B$26,2,TRUE),"INVALID SCORE")</f>
        <v>INVALID SCORE</v>
      </c>
    </row>
    <row r="126" spans="1:12" ht="15.75" customHeight="1" x14ac:dyDescent="0.25">
      <c r="A126" s="26">
        <v>115</v>
      </c>
      <c r="B126" s="9"/>
      <c r="C126" s="9"/>
      <c r="D126" s="9"/>
      <c r="E126" s="9"/>
      <c r="F126" s="9"/>
      <c r="G126" s="9"/>
      <c r="H126" s="9"/>
      <c r="I126" s="9"/>
      <c r="J126" s="102" t="e">
        <f t="shared" si="2"/>
        <v>#DIV/0!</v>
      </c>
      <c r="K126" s="44" t="str">
        <f t="shared" si="3"/>
        <v>INVALID SCORE</v>
      </c>
      <c r="L126" s="104" t="str">
        <f>IF(K126="VALID SCORE",VLOOKUP(J126,'5. PRE-OP score conversion'!$A$5:$B$26,2,TRUE),"INVALID SCORE")</f>
        <v>INVALID SCORE</v>
      </c>
    </row>
    <row r="127" spans="1:12" ht="15.75" customHeight="1" x14ac:dyDescent="0.25">
      <c r="A127" s="26">
        <v>116</v>
      </c>
      <c r="B127" s="9"/>
      <c r="C127" s="9"/>
      <c r="D127" s="9"/>
      <c r="E127" s="9"/>
      <c r="F127" s="9"/>
      <c r="G127" s="9"/>
      <c r="H127" s="9"/>
      <c r="I127" s="9"/>
      <c r="J127" s="102" t="e">
        <f t="shared" si="2"/>
        <v>#DIV/0!</v>
      </c>
      <c r="K127" s="44" t="str">
        <f t="shared" si="3"/>
        <v>INVALID SCORE</v>
      </c>
      <c r="L127" s="104" t="str">
        <f>IF(K127="VALID SCORE",VLOOKUP(J127,'5. PRE-OP score conversion'!$A$5:$B$26,2,TRUE),"INVALID SCORE")</f>
        <v>INVALID SCORE</v>
      </c>
    </row>
    <row r="128" spans="1:12" ht="15.75" customHeight="1" x14ac:dyDescent="0.25">
      <c r="A128" s="26">
        <v>117</v>
      </c>
      <c r="B128" s="9"/>
      <c r="C128" s="9"/>
      <c r="D128" s="9"/>
      <c r="E128" s="9"/>
      <c r="F128" s="9"/>
      <c r="G128" s="9"/>
      <c r="H128" s="9"/>
      <c r="I128" s="9"/>
      <c r="J128" s="102" t="e">
        <f t="shared" si="2"/>
        <v>#DIV/0!</v>
      </c>
      <c r="K128" s="44" t="str">
        <f t="shared" si="3"/>
        <v>INVALID SCORE</v>
      </c>
      <c r="L128" s="104" t="str">
        <f>IF(K128="VALID SCORE",VLOOKUP(J128,'5. PRE-OP score conversion'!$A$5:$B$26,2,TRUE),"INVALID SCORE")</f>
        <v>INVALID SCORE</v>
      </c>
    </row>
    <row r="129" spans="1:12" ht="15.75" customHeight="1" x14ac:dyDescent="0.25">
      <c r="A129" s="26">
        <v>118</v>
      </c>
      <c r="B129" s="9"/>
      <c r="C129" s="9"/>
      <c r="D129" s="9"/>
      <c r="E129" s="9"/>
      <c r="F129" s="9"/>
      <c r="G129" s="9"/>
      <c r="H129" s="9"/>
      <c r="I129" s="9"/>
      <c r="J129" s="102" t="e">
        <f t="shared" si="2"/>
        <v>#DIV/0!</v>
      </c>
      <c r="K129" s="44" t="str">
        <f t="shared" si="3"/>
        <v>INVALID SCORE</v>
      </c>
      <c r="L129" s="104" t="str">
        <f>IF(K129="VALID SCORE",VLOOKUP(J129,'5. PRE-OP score conversion'!$A$5:$B$26,2,TRUE),"INVALID SCORE")</f>
        <v>INVALID SCORE</v>
      </c>
    </row>
    <row r="130" spans="1:12" ht="15.75" customHeight="1" x14ac:dyDescent="0.25">
      <c r="A130" s="26">
        <v>119</v>
      </c>
      <c r="B130" s="9"/>
      <c r="C130" s="9"/>
      <c r="D130" s="9"/>
      <c r="E130" s="9"/>
      <c r="F130" s="9"/>
      <c r="G130" s="9"/>
      <c r="H130" s="9"/>
      <c r="I130" s="9"/>
      <c r="J130" s="102" t="e">
        <f t="shared" si="2"/>
        <v>#DIV/0!</v>
      </c>
      <c r="K130" s="44" t="str">
        <f t="shared" si="3"/>
        <v>INVALID SCORE</v>
      </c>
      <c r="L130" s="104" t="str">
        <f>IF(K130="VALID SCORE",VLOOKUP(J130,'5. PRE-OP score conversion'!$A$5:$B$26,2,TRUE),"INVALID SCORE")</f>
        <v>INVALID SCORE</v>
      </c>
    </row>
    <row r="131" spans="1:12" ht="15.75" customHeight="1" x14ac:dyDescent="0.25">
      <c r="A131" s="26">
        <v>120</v>
      </c>
      <c r="B131" s="9"/>
      <c r="C131" s="9"/>
      <c r="D131" s="9"/>
      <c r="E131" s="9"/>
      <c r="F131" s="9"/>
      <c r="G131" s="9"/>
      <c r="H131" s="9"/>
      <c r="I131" s="9"/>
      <c r="J131" s="102" t="e">
        <f t="shared" si="2"/>
        <v>#DIV/0!</v>
      </c>
      <c r="K131" s="44" t="str">
        <f t="shared" si="3"/>
        <v>INVALID SCORE</v>
      </c>
      <c r="L131" s="104" t="str">
        <f>IF(K131="VALID SCORE",VLOOKUP(J131,'5. PRE-OP score conversion'!$A$5:$B$26,2,TRUE),"INVALID SCORE")</f>
        <v>INVALID SCORE</v>
      </c>
    </row>
    <row r="132" spans="1:12" ht="15.75" customHeight="1" x14ac:dyDescent="0.25">
      <c r="A132" s="26">
        <v>121</v>
      </c>
      <c r="B132" s="9"/>
      <c r="C132" s="9"/>
      <c r="D132" s="9"/>
      <c r="E132" s="9"/>
      <c r="F132" s="9"/>
      <c r="G132" s="9"/>
      <c r="H132" s="9"/>
      <c r="I132" s="9"/>
      <c r="J132" s="102" t="e">
        <f t="shared" si="2"/>
        <v>#DIV/0!</v>
      </c>
      <c r="K132" s="44" t="str">
        <f t="shared" si="3"/>
        <v>INVALID SCORE</v>
      </c>
      <c r="L132" s="104" t="str">
        <f>IF(K132="VALID SCORE",VLOOKUP(J132,'5. PRE-OP score conversion'!$A$5:$B$26,2,TRUE),"INVALID SCORE")</f>
        <v>INVALID SCORE</v>
      </c>
    </row>
    <row r="133" spans="1:12" ht="15.75" customHeight="1" x14ac:dyDescent="0.25">
      <c r="A133" s="26">
        <v>122</v>
      </c>
      <c r="B133" s="9"/>
      <c r="C133" s="9"/>
      <c r="D133" s="9"/>
      <c r="E133" s="9"/>
      <c r="F133" s="9"/>
      <c r="G133" s="9"/>
      <c r="H133" s="9"/>
      <c r="I133" s="9"/>
      <c r="J133" s="102" t="e">
        <f t="shared" si="2"/>
        <v>#DIV/0!</v>
      </c>
      <c r="K133" s="44" t="str">
        <f t="shared" si="3"/>
        <v>INVALID SCORE</v>
      </c>
      <c r="L133" s="104" t="str">
        <f>IF(K133="VALID SCORE",VLOOKUP(J133,'5. PRE-OP score conversion'!$A$5:$B$26,2,TRUE),"INVALID SCORE")</f>
        <v>INVALID SCORE</v>
      </c>
    </row>
    <row r="134" spans="1:12" ht="15.75" customHeight="1" x14ac:dyDescent="0.25">
      <c r="A134" s="26">
        <v>123</v>
      </c>
      <c r="B134" s="9"/>
      <c r="C134" s="9"/>
      <c r="D134" s="9"/>
      <c r="E134" s="9"/>
      <c r="F134" s="9"/>
      <c r="G134" s="9"/>
      <c r="H134" s="9"/>
      <c r="I134" s="9"/>
      <c r="J134" s="102" t="e">
        <f t="shared" si="2"/>
        <v>#DIV/0!</v>
      </c>
      <c r="K134" s="44" t="str">
        <f t="shared" si="3"/>
        <v>INVALID SCORE</v>
      </c>
      <c r="L134" s="104" t="str">
        <f>IF(K134="VALID SCORE",VLOOKUP(J134,'5. PRE-OP score conversion'!$A$5:$B$26,2,TRUE),"INVALID SCORE")</f>
        <v>INVALID SCORE</v>
      </c>
    </row>
    <row r="135" spans="1:12" ht="15.75" customHeight="1" x14ac:dyDescent="0.25">
      <c r="A135" s="26">
        <v>124</v>
      </c>
      <c r="B135" s="9"/>
      <c r="C135" s="9"/>
      <c r="D135" s="9"/>
      <c r="E135" s="9"/>
      <c r="F135" s="9"/>
      <c r="G135" s="9"/>
      <c r="H135" s="9"/>
      <c r="I135" s="9"/>
      <c r="J135" s="102" t="e">
        <f t="shared" si="2"/>
        <v>#DIV/0!</v>
      </c>
      <c r="K135" s="44" t="str">
        <f t="shared" si="3"/>
        <v>INVALID SCORE</v>
      </c>
      <c r="L135" s="104" t="str">
        <f>IF(K135="VALID SCORE",VLOOKUP(J135,'5. PRE-OP score conversion'!$A$5:$B$26,2,TRUE),"INVALID SCORE")</f>
        <v>INVALID SCORE</v>
      </c>
    </row>
    <row r="136" spans="1:12" ht="15.75" customHeight="1" x14ac:dyDescent="0.25">
      <c r="A136" s="26">
        <v>125</v>
      </c>
      <c r="B136" s="9"/>
      <c r="C136" s="9"/>
      <c r="D136" s="9"/>
      <c r="E136" s="9"/>
      <c r="F136" s="9"/>
      <c r="G136" s="9"/>
      <c r="H136" s="9"/>
      <c r="I136" s="9"/>
      <c r="J136" s="102" t="e">
        <f t="shared" ref="J136:J199" si="4">SUM(C136:I136)+((SUM(C136:I136)/(7-COUNTBLANK(C136:I136))*COUNTBLANK(C136:I136)))</f>
        <v>#DIV/0!</v>
      </c>
      <c r="K136" s="44" t="str">
        <f t="shared" ref="K136:K199" si="5">IF(COUNTBLANK(C136:I136)&gt;3,"INVALID SCORE","VALID SCORE")</f>
        <v>INVALID SCORE</v>
      </c>
      <c r="L136" s="104" t="str">
        <f>IF(K136="VALID SCORE",VLOOKUP(J136,'5. PRE-OP score conversion'!$A$5:$B$26,2,TRUE),"INVALID SCORE")</f>
        <v>INVALID SCORE</v>
      </c>
    </row>
    <row r="137" spans="1:12" ht="15.75" customHeight="1" x14ac:dyDescent="0.25">
      <c r="A137" s="26">
        <v>126</v>
      </c>
      <c r="B137" s="9"/>
      <c r="C137" s="9"/>
      <c r="D137" s="9"/>
      <c r="E137" s="9"/>
      <c r="F137" s="9"/>
      <c r="G137" s="9"/>
      <c r="H137" s="9"/>
      <c r="I137" s="9"/>
      <c r="J137" s="102" t="e">
        <f t="shared" si="4"/>
        <v>#DIV/0!</v>
      </c>
      <c r="K137" s="44" t="str">
        <f t="shared" si="5"/>
        <v>INVALID SCORE</v>
      </c>
      <c r="L137" s="104" t="str">
        <f>IF(K137="VALID SCORE",VLOOKUP(J137,'5. PRE-OP score conversion'!$A$5:$B$26,2,TRUE),"INVALID SCORE")</f>
        <v>INVALID SCORE</v>
      </c>
    </row>
    <row r="138" spans="1:12" ht="15.75" customHeight="1" x14ac:dyDescent="0.25">
      <c r="A138" s="26">
        <v>127</v>
      </c>
      <c r="B138" s="9"/>
      <c r="C138" s="9"/>
      <c r="D138" s="9"/>
      <c r="E138" s="9"/>
      <c r="F138" s="9"/>
      <c r="G138" s="9"/>
      <c r="H138" s="9"/>
      <c r="I138" s="9"/>
      <c r="J138" s="102" t="e">
        <f t="shared" si="4"/>
        <v>#DIV/0!</v>
      </c>
      <c r="K138" s="44" t="str">
        <f t="shared" si="5"/>
        <v>INVALID SCORE</v>
      </c>
      <c r="L138" s="104" t="str">
        <f>IF(K138="VALID SCORE",VLOOKUP(J138,'5. PRE-OP score conversion'!$A$5:$B$26,2,TRUE),"INVALID SCORE")</f>
        <v>INVALID SCORE</v>
      </c>
    </row>
    <row r="139" spans="1:12" ht="15.75" customHeight="1" x14ac:dyDescent="0.25">
      <c r="A139" s="26">
        <v>128</v>
      </c>
      <c r="B139" s="9"/>
      <c r="C139" s="9"/>
      <c r="D139" s="9"/>
      <c r="E139" s="9"/>
      <c r="F139" s="9"/>
      <c r="G139" s="9"/>
      <c r="H139" s="9"/>
      <c r="I139" s="9"/>
      <c r="J139" s="102" t="e">
        <f t="shared" si="4"/>
        <v>#DIV/0!</v>
      </c>
      <c r="K139" s="44" t="str">
        <f t="shared" si="5"/>
        <v>INVALID SCORE</v>
      </c>
      <c r="L139" s="104" t="str">
        <f>IF(K139="VALID SCORE",VLOOKUP(J139,'5. PRE-OP score conversion'!$A$5:$B$26,2,TRUE),"INVALID SCORE")</f>
        <v>INVALID SCORE</v>
      </c>
    </row>
    <row r="140" spans="1:12" ht="15.75" customHeight="1" x14ac:dyDescent="0.25">
      <c r="A140" s="26">
        <v>129</v>
      </c>
      <c r="B140" s="9"/>
      <c r="C140" s="9"/>
      <c r="D140" s="9"/>
      <c r="E140" s="9"/>
      <c r="F140" s="9"/>
      <c r="G140" s="9"/>
      <c r="H140" s="9"/>
      <c r="I140" s="9"/>
      <c r="J140" s="102" t="e">
        <f t="shared" si="4"/>
        <v>#DIV/0!</v>
      </c>
      <c r="K140" s="44" t="str">
        <f t="shared" si="5"/>
        <v>INVALID SCORE</v>
      </c>
      <c r="L140" s="104" t="str">
        <f>IF(K140="VALID SCORE",VLOOKUP(J140,'5. PRE-OP score conversion'!$A$5:$B$26,2,TRUE),"INVALID SCORE")</f>
        <v>INVALID SCORE</v>
      </c>
    </row>
    <row r="141" spans="1:12" ht="15.75" customHeight="1" x14ac:dyDescent="0.25">
      <c r="A141" s="26">
        <v>130</v>
      </c>
      <c r="B141" s="9"/>
      <c r="C141" s="9"/>
      <c r="D141" s="9"/>
      <c r="E141" s="9"/>
      <c r="F141" s="9"/>
      <c r="G141" s="9"/>
      <c r="H141" s="9"/>
      <c r="I141" s="9"/>
      <c r="J141" s="102" t="e">
        <f t="shared" si="4"/>
        <v>#DIV/0!</v>
      </c>
      <c r="K141" s="44" t="str">
        <f t="shared" si="5"/>
        <v>INVALID SCORE</v>
      </c>
      <c r="L141" s="104" t="str">
        <f>IF(K141="VALID SCORE",VLOOKUP(J141,'5. PRE-OP score conversion'!$A$5:$B$26,2,TRUE),"INVALID SCORE")</f>
        <v>INVALID SCORE</v>
      </c>
    </row>
    <row r="142" spans="1:12" ht="15.75" customHeight="1" x14ac:dyDescent="0.25">
      <c r="A142" s="26">
        <v>131</v>
      </c>
      <c r="B142" s="9"/>
      <c r="C142" s="9"/>
      <c r="D142" s="9"/>
      <c r="E142" s="9"/>
      <c r="F142" s="9"/>
      <c r="G142" s="9"/>
      <c r="H142" s="9"/>
      <c r="I142" s="9"/>
      <c r="J142" s="102" t="e">
        <f t="shared" si="4"/>
        <v>#DIV/0!</v>
      </c>
      <c r="K142" s="44" t="str">
        <f t="shared" si="5"/>
        <v>INVALID SCORE</v>
      </c>
      <c r="L142" s="104" t="str">
        <f>IF(K142="VALID SCORE",VLOOKUP(J142,'5. PRE-OP score conversion'!$A$5:$B$26,2,TRUE),"INVALID SCORE")</f>
        <v>INVALID SCORE</v>
      </c>
    </row>
    <row r="143" spans="1:12" ht="15.75" customHeight="1" x14ac:dyDescent="0.25">
      <c r="A143" s="26">
        <v>132</v>
      </c>
      <c r="B143" s="9"/>
      <c r="C143" s="9"/>
      <c r="D143" s="9"/>
      <c r="E143" s="9"/>
      <c r="F143" s="9"/>
      <c r="G143" s="9"/>
      <c r="H143" s="9"/>
      <c r="I143" s="9"/>
      <c r="J143" s="102" t="e">
        <f t="shared" si="4"/>
        <v>#DIV/0!</v>
      </c>
      <c r="K143" s="44" t="str">
        <f t="shared" si="5"/>
        <v>INVALID SCORE</v>
      </c>
      <c r="L143" s="104" t="str">
        <f>IF(K143="VALID SCORE",VLOOKUP(J143,'5. PRE-OP score conversion'!$A$5:$B$26,2,TRUE),"INVALID SCORE")</f>
        <v>INVALID SCORE</v>
      </c>
    </row>
    <row r="144" spans="1:12" ht="15.75" customHeight="1" x14ac:dyDescent="0.25">
      <c r="A144" s="26">
        <v>133</v>
      </c>
      <c r="B144" s="9"/>
      <c r="C144" s="9"/>
      <c r="D144" s="9"/>
      <c r="E144" s="9"/>
      <c r="F144" s="9"/>
      <c r="G144" s="9"/>
      <c r="H144" s="9"/>
      <c r="I144" s="9"/>
      <c r="J144" s="102" t="e">
        <f t="shared" si="4"/>
        <v>#DIV/0!</v>
      </c>
      <c r="K144" s="44" t="str">
        <f t="shared" si="5"/>
        <v>INVALID SCORE</v>
      </c>
      <c r="L144" s="104" t="str">
        <f>IF(K144="VALID SCORE",VLOOKUP(J144,'5. PRE-OP score conversion'!$A$5:$B$26,2,TRUE),"INVALID SCORE")</f>
        <v>INVALID SCORE</v>
      </c>
    </row>
    <row r="145" spans="1:12" ht="15.75" customHeight="1" x14ac:dyDescent="0.25">
      <c r="A145" s="26">
        <v>134</v>
      </c>
      <c r="B145" s="9"/>
      <c r="C145" s="9"/>
      <c r="D145" s="9"/>
      <c r="E145" s="9"/>
      <c r="F145" s="9"/>
      <c r="G145" s="9"/>
      <c r="H145" s="9"/>
      <c r="I145" s="9"/>
      <c r="J145" s="102" t="e">
        <f t="shared" si="4"/>
        <v>#DIV/0!</v>
      </c>
      <c r="K145" s="44" t="str">
        <f t="shared" si="5"/>
        <v>INVALID SCORE</v>
      </c>
      <c r="L145" s="104" t="str">
        <f>IF(K145="VALID SCORE",VLOOKUP(J145,'5. PRE-OP score conversion'!$A$5:$B$26,2,TRUE),"INVALID SCORE")</f>
        <v>INVALID SCORE</v>
      </c>
    </row>
    <row r="146" spans="1:12" ht="15.75" customHeight="1" x14ac:dyDescent="0.25">
      <c r="A146" s="26">
        <v>135</v>
      </c>
      <c r="B146" s="9"/>
      <c r="C146" s="9"/>
      <c r="D146" s="9"/>
      <c r="E146" s="9"/>
      <c r="F146" s="9"/>
      <c r="G146" s="9"/>
      <c r="H146" s="9"/>
      <c r="I146" s="9"/>
      <c r="J146" s="102" t="e">
        <f t="shared" si="4"/>
        <v>#DIV/0!</v>
      </c>
      <c r="K146" s="44" t="str">
        <f t="shared" si="5"/>
        <v>INVALID SCORE</v>
      </c>
      <c r="L146" s="104" t="str">
        <f>IF(K146="VALID SCORE",VLOOKUP(J146,'5. PRE-OP score conversion'!$A$5:$B$26,2,TRUE),"INVALID SCORE")</f>
        <v>INVALID SCORE</v>
      </c>
    </row>
    <row r="147" spans="1:12" ht="15.75" customHeight="1" x14ac:dyDescent="0.25">
      <c r="A147" s="26">
        <v>136</v>
      </c>
      <c r="B147" s="9"/>
      <c r="C147" s="9"/>
      <c r="D147" s="9"/>
      <c r="E147" s="9"/>
      <c r="F147" s="9"/>
      <c r="G147" s="9"/>
      <c r="H147" s="9"/>
      <c r="I147" s="9"/>
      <c r="J147" s="102" t="e">
        <f t="shared" si="4"/>
        <v>#DIV/0!</v>
      </c>
      <c r="K147" s="44" t="str">
        <f t="shared" si="5"/>
        <v>INVALID SCORE</v>
      </c>
      <c r="L147" s="104" t="str">
        <f>IF(K147="VALID SCORE",VLOOKUP(J147,'5. PRE-OP score conversion'!$A$5:$B$26,2,TRUE),"INVALID SCORE")</f>
        <v>INVALID SCORE</v>
      </c>
    </row>
    <row r="148" spans="1:12" ht="15.75" customHeight="1" x14ac:dyDescent="0.25">
      <c r="A148" s="26">
        <v>137</v>
      </c>
      <c r="B148" s="9"/>
      <c r="C148" s="9"/>
      <c r="D148" s="9"/>
      <c r="E148" s="9"/>
      <c r="F148" s="9"/>
      <c r="G148" s="9"/>
      <c r="H148" s="9"/>
      <c r="I148" s="9"/>
      <c r="J148" s="102" t="e">
        <f t="shared" si="4"/>
        <v>#DIV/0!</v>
      </c>
      <c r="K148" s="44" t="str">
        <f t="shared" si="5"/>
        <v>INVALID SCORE</v>
      </c>
      <c r="L148" s="104" t="str">
        <f>IF(K148="VALID SCORE",VLOOKUP(J148,'5. PRE-OP score conversion'!$A$5:$B$26,2,TRUE),"INVALID SCORE")</f>
        <v>INVALID SCORE</v>
      </c>
    </row>
    <row r="149" spans="1:12" ht="15.75" customHeight="1" x14ac:dyDescent="0.25">
      <c r="A149" s="26">
        <v>138</v>
      </c>
      <c r="B149" s="9"/>
      <c r="C149" s="9"/>
      <c r="D149" s="9"/>
      <c r="E149" s="9"/>
      <c r="F149" s="9"/>
      <c r="G149" s="9"/>
      <c r="H149" s="9"/>
      <c r="I149" s="9"/>
      <c r="J149" s="102" t="e">
        <f t="shared" si="4"/>
        <v>#DIV/0!</v>
      </c>
      <c r="K149" s="44" t="str">
        <f t="shared" si="5"/>
        <v>INVALID SCORE</v>
      </c>
      <c r="L149" s="104" t="str">
        <f>IF(K149="VALID SCORE",VLOOKUP(J149,'5. PRE-OP score conversion'!$A$5:$B$26,2,TRUE),"INVALID SCORE")</f>
        <v>INVALID SCORE</v>
      </c>
    </row>
    <row r="150" spans="1:12" ht="15.75" customHeight="1" x14ac:dyDescent="0.25">
      <c r="A150" s="26">
        <v>139</v>
      </c>
      <c r="B150" s="9"/>
      <c r="C150" s="9"/>
      <c r="D150" s="9"/>
      <c r="E150" s="9"/>
      <c r="F150" s="9"/>
      <c r="G150" s="9"/>
      <c r="H150" s="9"/>
      <c r="I150" s="9"/>
      <c r="J150" s="102" t="e">
        <f t="shared" si="4"/>
        <v>#DIV/0!</v>
      </c>
      <c r="K150" s="44" t="str">
        <f t="shared" si="5"/>
        <v>INVALID SCORE</v>
      </c>
      <c r="L150" s="104" t="str">
        <f>IF(K150="VALID SCORE",VLOOKUP(J150,'5. PRE-OP score conversion'!$A$5:$B$26,2,TRUE),"INVALID SCORE")</f>
        <v>INVALID SCORE</v>
      </c>
    </row>
    <row r="151" spans="1:12" ht="15.75" customHeight="1" x14ac:dyDescent="0.25">
      <c r="A151" s="26">
        <v>140</v>
      </c>
      <c r="B151" s="9"/>
      <c r="C151" s="9"/>
      <c r="D151" s="9"/>
      <c r="E151" s="9"/>
      <c r="F151" s="9"/>
      <c r="G151" s="9"/>
      <c r="H151" s="9"/>
      <c r="I151" s="9"/>
      <c r="J151" s="102" t="e">
        <f t="shared" si="4"/>
        <v>#DIV/0!</v>
      </c>
      <c r="K151" s="44" t="str">
        <f t="shared" si="5"/>
        <v>INVALID SCORE</v>
      </c>
      <c r="L151" s="104" t="str">
        <f>IF(K151="VALID SCORE",VLOOKUP(J151,'5. PRE-OP score conversion'!$A$5:$B$26,2,TRUE),"INVALID SCORE")</f>
        <v>INVALID SCORE</v>
      </c>
    </row>
    <row r="152" spans="1:12" ht="15.75" customHeight="1" x14ac:dyDescent="0.25">
      <c r="A152" s="26">
        <v>141</v>
      </c>
      <c r="B152" s="9"/>
      <c r="C152" s="9"/>
      <c r="D152" s="9"/>
      <c r="E152" s="9"/>
      <c r="F152" s="9"/>
      <c r="G152" s="9"/>
      <c r="H152" s="9"/>
      <c r="I152" s="9"/>
      <c r="J152" s="102" t="e">
        <f t="shared" si="4"/>
        <v>#DIV/0!</v>
      </c>
      <c r="K152" s="44" t="str">
        <f t="shared" si="5"/>
        <v>INVALID SCORE</v>
      </c>
      <c r="L152" s="104" t="str">
        <f>IF(K152="VALID SCORE",VLOOKUP(J152,'5. PRE-OP score conversion'!$A$5:$B$26,2,TRUE),"INVALID SCORE")</f>
        <v>INVALID SCORE</v>
      </c>
    </row>
    <row r="153" spans="1:12" ht="15.75" customHeight="1" x14ac:dyDescent="0.25">
      <c r="A153" s="26">
        <v>142</v>
      </c>
      <c r="B153" s="9"/>
      <c r="C153" s="9"/>
      <c r="D153" s="9"/>
      <c r="E153" s="9"/>
      <c r="F153" s="9"/>
      <c r="G153" s="9"/>
      <c r="H153" s="9"/>
      <c r="I153" s="9"/>
      <c r="J153" s="102" t="e">
        <f t="shared" si="4"/>
        <v>#DIV/0!</v>
      </c>
      <c r="K153" s="44" t="str">
        <f t="shared" si="5"/>
        <v>INVALID SCORE</v>
      </c>
      <c r="L153" s="104" t="str">
        <f>IF(K153="VALID SCORE",VLOOKUP(J153,'5. PRE-OP score conversion'!$A$5:$B$26,2,TRUE),"INVALID SCORE")</f>
        <v>INVALID SCORE</v>
      </c>
    </row>
    <row r="154" spans="1:12" ht="15.75" customHeight="1" x14ac:dyDescent="0.25">
      <c r="A154" s="26">
        <v>143</v>
      </c>
      <c r="B154" s="9"/>
      <c r="C154" s="9"/>
      <c r="D154" s="9"/>
      <c r="E154" s="9"/>
      <c r="F154" s="9"/>
      <c r="G154" s="9"/>
      <c r="H154" s="9"/>
      <c r="I154" s="9"/>
      <c r="J154" s="102" t="e">
        <f t="shared" si="4"/>
        <v>#DIV/0!</v>
      </c>
      <c r="K154" s="44" t="str">
        <f t="shared" si="5"/>
        <v>INVALID SCORE</v>
      </c>
      <c r="L154" s="104" t="str">
        <f>IF(K154="VALID SCORE",VLOOKUP(J154,'5. PRE-OP score conversion'!$A$5:$B$26,2,TRUE),"INVALID SCORE")</f>
        <v>INVALID SCORE</v>
      </c>
    </row>
    <row r="155" spans="1:12" ht="15.75" customHeight="1" x14ac:dyDescent="0.25">
      <c r="A155" s="26">
        <v>144</v>
      </c>
      <c r="B155" s="9"/>
      <c r="C155" s="9"/>
      <c r="D155" s="9"/>
      <c r="E155" s="9"/>
      <c r="F155" s="9"/>
      <c r="G155" s="9"/>
      <c r="H155" s="9"/>
      <c r="I155" s="9"/>
      <c r="J155" s="102" t="e">
        <f t="shared" si="4"/>
        <v>#DIV/0!</v>
      </c>
      <c r="K155" s="44" t="str">
        <f t="shared" si="5"/>
        <v>INVALID SCORE</v>
      </c>
      <c r="L155" s="104" t="str">
        <f>IF(K155="VALID SCORE",VLOOKUP(J155,'5. PRE-OP score conversion'!$A$5:$B$26,2,TRUE),"INVALID SCORE")</f>
        <v>INVALID SCORE</v>
      </c>
    </row>
    <row r="156" spans="1:12" ht="15.75" customHeight="1" x14ac:dyDescent="0.25">
      <c r="A156" s="26">
        <v>145</v>
      </c>
      <c r="B156" s="9"/>
      <c r="C156" s="9"/>
      <c r="D156" s="9"/>
      <c r="E156" s="9"/>
      <c r="F156" s="9"/>
      <c r="G156" s="9"/>
      <c r="H156" s="9"/>
      <c r="I156" s="9"/>
      <c r="J156" s="102" t="e">
        <f t="shared" si="4"/>
        <v>#DIV/0!</v>
      </c>
      <c r="K156" s="44" t="str">
        <f t="shared" si="5"/>
        <v>INVALID SCORE</v>
      </c>
      <c r="L156" s="104" t="str">
        <f>IF(K156="VALID SCORE",VLOOKUP(J156,'5. PRE-OP score conversion'!$A$5:$B$26,2,TRUE),"INVALID SCORE")</f>
        <v>INVALID SCORE</v>
      </c>
    </row>
    <row r="157" spans="1:12" ht="15.75" customHeight="1" x14ac:dyDescent="0.25">
      <c r="A157" s="26">
        <v>146</v>
      </c>
      <c r="B157" s="9"/>
      <c r="C157" s="9"/>
      <c r="D157" s="9"/>
      <c r="E157" s="9"/>
      <c r="F157" s="9"/>
      <c r="G157" s="9"/>
      <c r="H157" s="9"/>
      <c r="I157" s="9"/>
      <c r="J157" s="102" t="e">
        <f t="shared" si="4"/>
        <v>#DIV/0!</v>
      </c>
      <c r="K157" s="44" t="str">
        <f t="shared" si="5"/>
        <v>INVALID SCORE</v>
      </c>
      <c r="L157" s="104" t="str">
        <f>IF(K157="VALID SCORE",VLOOKUP(J157,'5. PRE-OP score conversion'!$A$5:$B$26,2,TRUE),"INVALID SCORE")</f>
        <v>INVALID SCORE</v>
      </c>
    </row>
    <row r="158" spans="1:12" ht="15.75" customHeight="1" x14ac:dyDescent="0.25">
      <c r="A158" s="26">
        <v>147</v>
      </c>
      <c r="B158" s="9"/>
      <c r="C158" s="9"/>
      <c r="D158" s="9"/>
      <c r="E158" s="9"/>
      <c r="F158" s="9"/>
      <c r="G158" s="9"/>
      <c r="H158" s="9"/>
      <c r="I158" s="9"/>
      <c r="J158" s="102" t="e">
        <f t="shared" si="4"/>
        <v>#DIV/0!</v>
      </c>
      <c r="K158" s="44" t="str">
        <f t="shared" si="5"/>
        <v>INVALID SCORE</v>
      </c>
      <c r="L158" s="104" t="str">
        <f>IF(K158="VALID SCORE",VLOOKUP(J158,'5. PRE-OP score conversion'!$A$5:$B$26,2,TRUE),"INVALID SCORE")</f>
        <v>INVALID SCORE</v>
      </c>
    </row>
    <row r="159" spans="1:12" ht="15.75" customHeight="1" x14ac:dyDescent="0.25">
      <c r="A159" s="26">
        <v>148</v>
      </c>
      <c r="B159" s="9"/>
      <c r="C159" s="9"/>
      <c r="D159" s="9"/>
      <c r="E159" s="9"/>
      <c r="F159" s="9"/>
      <c r="G159" s="9"/>
      <c r="H159" s="9"/>
      <c r="I159" s="9"/>
      <c r="J159" s="102" t="e">
        <f t="shared" si="4"/>
        <v>#DIV/0!</v>
      </c>
      <c r="K159" s="44" t="str">
        <f t="shared" si="5"/>
        <v>INVALID SCORE</v>
      </c>
      <c r="L159" s="104" t="str">
        <f>IF(K159="VALID SCORE",VLOOKUP(J159,'5. PRE-OP score conversion'!$A$5:$B$26,2,TRUE),"INVALID SCORE")</f>
        <v>INVALID SCORE</v>
      </c>
    </row>
    <row r="160" spans="1:12" ht="15.75" customHeight="1" x14ac:dyDescent="0.25">
      <c r="A160" s="26">
        <v>149</v>
      </c>
      <c r="B160" s="9"/>
      <c r="C160" s="9"/>
      <c r="D160" s="9"/>
      <c r="E160" s="9"/>
      <c r="F160" s="9"/>
      <c r="G160" s="9"/>
      <c r="H160" s="9"/>
      <c r="I160" s="9"/>
      <c r="J160" s="102" t="e">
        <f t="shared" si="4"/>
        <v>#DIV/0!</v>
      </c>
      <c r="K160" s="44" t="str">
        <f t="shared" si="5"/>
        <v>INVALID SCORE</v>
      </c>
      <c r="L160" s="104" t="str">
        <f>IF(K160="VALID SCORE",VLOOKUP(J160,'5. PRE-OP score conversion'!$A$5:$B$26,2,TRUE),"INVALID SCORE")</f>
        <v>INVALID SCORE</v>
      </c>
    </row>
    <row r="161" spans="1:12" ht="15.75" customHeight="1" x14ac:dyDescent="0.25">
      <c r="A161" s="26">
        <v>150</v>
      </c>
      <c r="B161" s="9"/>
      <c r="C161" s="9"/>
      <c r="D161" s="9"/>
      <c r="E161" s="9"/>
      <c r="F161" s="9"/>
      <c r="G161" s="9"/>
      <c r="H161" s="9"/>
      <c r="I161" s="9"/>
      <c r="J161" s="102" t="e">
        <f t="shared" si="4"/>
        <v>#DIV/0!</v>
      </c>
      <c r="K161" s="44" t="str">
        <f t="shared" si="5"/>
        <v>INVALID SCORE</v>
      </c>
      <c r="L161" s="104" t="str">
        <f>IF(K161="VALID SCORE",VLOOKUP(J161,'5. PRE-OP score conversion'!$A$5:$B$26,2,TRUE),"INVALID SCORE")</f>
        <v>INVALID SCORE</v>
      </c>
    </row>
    <row r="162" spans="1:12" ht="15.75" customHeight="1" x14ac:dyDescent="0.25">
      <c r="A162" s="26">
        <v>151</v>
      </c>
      <c r="B162" s="9"/>
      <c r="C162" s="9"/>
      <c r="D162" s="9"/>
      <c r="E162" s="9"/>
      <c r="F162" s="9"/>
      <c r="G162" s="9"/>
      <c r="H162" s="9"/>
      <c r="I162" s="9"/>
      <c r="J162" s="102" t="e">
        <f t="shared" si="4"/>
        <v>#DIV/0!</v>
      </c>
      <c r="K162" s="44" t="str">
        <f t="shared" si="5"/>
        <v>INVALID SCORE</v>
      </c>
      <c r="L162" s="104" t="str">
        <f>IF(K162="VALID SCORE",VLOOKUP(J162,'5. PRE-OP score conversion'!$A$5:$B$26,2,TRUE),"INVALID SCORE")</f>
        <v>INVALID SCORE</v>
      </c>
    </row>
    <row r="163" spans="1:12" ht="15.75" customHeight="1" x14ac:dyDescent="0.25">
      <c r="A163" s="26">
        <v>152</v>
      </c>
      <c r="B163" s="9"/>
      <c r="C163" s="9"/>
      <c r="D163" s="9"/>
      <c r="E163" s="9"/>
      <c r="F163" s="9"/>
      <c r="G163" s="9"/>
      <c r="H163" s="9"/>
      <c r="I163" s="9"/>
      <c r="J163" s="102" t="e">
        <f t="shared" si="4"/>
        <v>#DIV/0!</v>
      </c>
      <c r="K163" s="44" t="str">
        <f t="shared" si="5"/>
        <v>INVALID SCORE</v>
      </c>
      <c r="L163" s="104" t="str">
        <f>IF(K163="VALID SCORE",VLOOKUP(J163,'5. PRE-OP score conversion'!$A$5:$B$26,2,TRUE),"INVALID SCORE")</f>
        <v>INVALID SCORE</v>
      </c>
    </row>
    <row r="164" spans="1:12" ht="15.75" customHeight="1" x14ac:dyDescent="0.25">
      <c r="A164" s="26">
        <v>153</v>
      </c>
      <c r="B164" s="9"/>
      <c r="C164" s="9"/>
      <c r="D164" s="9"/>
      <c r="E164" s="9"/>
      <c r="F164" s="9"/>
      <c r="G164" s="9"/>
      <c r="H164" s="9"/>
      <c r="I164" s="9"/>
      <c r="J164" s="102" t="e">
        <f t="shared" si="4"/>
        <v>#DIV/0!</v>
      </c>
      <c r="K164" s="44" t="str">
        <f t="shared" si="5"/>
        <v>INVALID SCORE</v>
      </c>
      <c r="L164" s="104" t="str">
        <f>IF(K164="VALID SCORE",VLOOKUP(J164,'5. PRE-OP score conversion'!$A$5:$B$26,2,TRUE),"INVALID SCORE")</f>
        <v>INVALID SCORE</v>
      </c>
    </row>
    <row r="165" spans="1:12" ht="15.75" customHeight="1" x14ac:dyDescent="0.25">
      <c r="A165" s="26">
        <v>154</v>
      </c>
      <c r="B165" s="9"/>
      <c r="C165" s="9"/>
      <c r="D165" s="9"/>
      <c r="E165" s="9"/>
      <c r="F165" s="9"/>
      <c r="G165" s="9"/>
      <c r="H165" s="9"/>
      <c r="I165" s="9"/>
      <c r="J165" s="102" t="e">
        <f t="shared" si="4"/>
        <v>#DIV/0!</v>
      </c>
      <c r="K165" s="44" t="str">
        <f t="shared" si="5"/>
        <v>INVALID SCORE</v>
      </c>
      <c r="L165" s="104" t="str">
        <f>IF(K165="VALID SCORE",VLOOKUP(J165,'5. PRE-OP score conversion'!$A$5:$B$26,2,TRUE),"INVALID SCORE")</f>
        <v>INVALID SCORE</v>
      </c>
    </row>
    <row r="166" spans="1:12" ht="15.75" customHeight="1" x14ac:dyDescent="0.25">
      <c r="A166" s="26">
        <v>155</v>
      </c>
      <c r="B166" s="9"/>
      <c r="C166" s="9"/>
      <c r="D166" s="9"/>
      <c r="E166" s="9"/>
      <c r="F166" s="9"/>
      <c r="G166" s="9"/>
      <c r="H166" s="9"/>
      <c r="I166" s="9"/>
      <c r="J166" s="102" t="e">
        <f t="shared" si="4"/>
        <v>#DIV/0!</v>
      </c>
      <c r="K166" s="44" t="str">
        <f t="shared" si="5"/>
        <v>INVALID SCORE</v>
      </c>
      <c r="L166" s="104" t="str">
        <f>IF(K166="VALID SCORE",VLOOKUP(J166,'5. PRE-OP score conversion'!$A$5:$B$26,2,TRUE),"INVALID SCORE")</f>
        <v>INVALID SCORE</v>
      </c>
    </row>
    <row r="167" spans="1:12" ht="15.75" customHeight="1" x14ac:dyDescent="0.25">
      <c r="A167" s="26">
        <v>156</v>
      </c>
      <c r="B167" s="9"/>
      <c r="C167" s="9"/>
      <c r="D167" s="9"/>
      <c r="E167" s="9"/>
      <c r="F167" s="9"/>
      <c r="G167" s="9"/>
      <c r="H167" s="9"/>
      <c r="I167" s="9"/>
      <c r="J167" s="102" t="e">
        <f t="shared" si="4"/>
        <v>#DIV/0!</v>
      </c>
      <c r="K167" s="44" t="str">
        <f t="shared" si="5"/>
        <v>INVALID SCORE</v>
      </c>
      <c r="L167" s="104" t="str">
        <f>IF(K167="VALID SCORE",VLOOKUP(J167,'5. PRE-OP score conversion'!$A$5:$B$26,2,TRUE),"INVALID SCORE")</f>
        <v>INVALID SCORE</v>
      </c>
    </row>
    <row r="168" spans="1:12" ht="15.75" customHeight="1" x14ac:dyDescent="0.25">
      <c r="A168" s="26">
        <v>157</v>
      </c>
      <c r="B168" s="9"/>
      <c r="C168" s="9"/>
      <c r="D168" s="9"/>
      <c r="E168" s="9"/>
      <c r="F168" s="9"/>
      <c r="G168" s="9"/>
      <c r="H168" s="9"/>
      <c r="I168" s="9"/>
      <c r="J168" s="102" t="e">
        <f t="shared" si="4"/>
        <v>#DIV/0!</v>
      </c>
      <c r="K168" s="44" t="str">
        <f t="shared" si="5"/>
        <v>INVALID SCORE</v>
      </c>
      <c r="L168" s="104" t="str">
        <f>IF(K168="VALID SCORE",VLOOKUP(J168,'5. PRE-OP score conversion'!$A$5:$B$26,2,TRUE),"INVALID SCORE")</f>
        <v>INVALID SCORE</v>
      </c>
    </row>
    <row r="169" spans="1:12" ht="15.75" customHeight="1" x14ac:dyDescent="0.25">
      <c r="A169" s="26">
        <v>158</v>
      </c>
      <c r="B169" s="9"/>
      <c r="C169" s="9"/>
      <c r="D169" s="9"/>
      <c r="E169" s="9"/>
      <c r="F169" s="9"/>
      <c r="G169" s="9"/>
      <c r="H169" s="9"/>
      <c r="I169" s="9"/>
      <c r="J169" s="102" t="e">
        <f t="shared" si="4"/>
        <v>#DIV/0!</v>
      </c>
      <c r="K169" s="44" t="str">
        <f t="shared" si="5"/>
        <v>INVALID SCORE</v>
      </c>
      <c r="L169" s="104" t="str">
        <f>IF(K169="VALID SCORE",VLOOKUP(J169,'5. PRE-OP score conversion'!$A$5:$B$26,2,TRUE),"INVALID SCORE")</f>
        <v>INVALID SCORE</v>
      </c>
    </row>
    <row r="170" spans="1:12" ht="15.75" customHeight="1" x14ac:dyDescent="0.25">
      <c r="A170" s="26">
        <v>159</v>
      </c>
      <c r="B170" s="9"/>
      <c r="C170" s="9"/>
      <c r="D170" s="9"/>
      <c r="E170" s="9"/>
      <c r="F170" s="9"/>
      <c r="G170" s="9"/>
      <c r="H170" s="9"/>
      <c r="I170" s="9"/>
      <c r="J170" s="102" t="e">
        <f t="shared" si="4"/>
        <v>#DIV/0!</v>
      </c>
      <c r="K170" s="44" t="str">
        <f t="shared" si="5"/>
        <v>INVALID SCORE</v>
      </c>
      <c r="L170" s="104" t="str">
        <f>IF(K170="VALID SCORE",VLOOKUP(J170,'5. PRE-OP score conversion'!$A$5:$B$26,2,TRUE),"INVALID SCORE")</f>
        <v>INVALID SCORE</v>
      </c>
    </row>
    <row r="171" spans="1:12" ht="15.75" customHeight="1" x14ac:dyDescent="0.25">
      <c r="A171" s="26">
        <v>160</v>
      </c>
      <c r="B171" s="9"/>
      <c r="C171" s="9"/>
      <c r="D171" s="9"/>
      <c r="E171" s="9"/>
      <c r="F171" s="9"/>
      <c r="G171" s="9"/>
      <c r="H171" s="9"/>
      <c r="I171" s="9"/>
      <c r="J171" s="102" t="e">
        <f t="shared" si="4"/>
        <v>#DIV/0!</v>
      </c>
      <c r="K171" s="44" t="str">
        <f t="shared" si="5"/>
        <v>INVALID SCORE</v>
      </c>
      <c r="L171" s="104" t="str">
        <f>IF(K171="VALID SCORE",VLOOKUP(J171,'5. PRE-OP score conversion'!$A$5:$B$26,2,TRUE),"INVALID SCORE")</f>
        <v>INVALID SCORE</v>
      </c>
    </row>
    <row r="172" spans="1:12" ht="15.75" customHeight="1" x14ac:dyDescent="0.25">
      <c r="A172" s="26">
        <v>161</v>
      </c>
      <c r="B172" s="9"/>
      <c r="C172" s="9"/>
      <c r="D172" s="9"/>
      <c r="E172" s="9"/>
      <c r="F172" s="9"/>
      <c r="G172" s="9"/>
      <c r="H172" s="9"/>
      <c r="I172" s="9"/>
      <c r="J172" s="102" t="e">
        <f t="shared" si="4"/>
        <v>#DIV/0!</v>
      </c>
      <c r="K172" s="44" t="str">
        <f t="shared" si="5"/>
        <v>INVALID SCORE</v>
      </c>
      <c r="L172" s="104" t="str">
        <f>IF(K172="VALID SCORE",VLOOKUP(J172,'5. PRE-OP score conversion'!$A$5:$B$26,2,TRUE),"INVALID SCORE")</f>
        <v>INVALID SCORE</v>
      </c>
    </row>
    <row r="173" spans="1:12" ht="15.75" customHeight="1" x14ac:dyDescent="0.25">
      <c r="A173" s="26">
        <v>162</v>
      </c>
      <c r="B173" s="9"/>
      <c r="C173" s="9"/>
      <c r="D173" s="9"/>
      <c r="E173" s="9"/>
      <c r="F173" s="9"/>
      <c r="G173" s="9"/>
      <c r="H173" s="9"/>
      <c r="I173" s="9"/>
      <c r="J173" s="102" t="e">
        <f t="shared" si="4"/>
        <v>#DIV/0!</v>
      </c>
      <c r="K173" s="44" t="str">
        <f t="shared" si="5"/>
        <v>INVALID SCORE</v>
      </c>
      <c r="L173" s="104" t="str">
        <f>IF(K173="VALID SCORE",VLOOKUP(J173,'5. PRE-OP score conversion'!$A$5:$B$26,2,TRUE),"INVALID SCORE")</f>
        <v>INVALID SCORE</v>
      </c>
    </row>
    <row r="174" spans="1:12" ht="15.75" customHeight="1" x14ac:dyDescent="0.25">
      <c r="A174" s="26">
        <v>163</v>
      </c>
      <c r="B174" s="9"/>
      <c r="C174" s="9"/>
      <c r="D174" s="9"/>
      <c r="E174" s="9"/>
      <c r="F174" s="9"/>
      <c r="G174" s="9"/>
      <c r="H174" s="9"/>
      <c r="I174" s="9"/>
      <c r="J174" s="102" t="e">
        <f t="shared" si="4"/>
        <v>#DIV/0!</v>
      </c>
      <c r="K174" s="44" t="str">
        <f t="shared" si="5"/>
        <v>INVALID SCORE</v>
      </c>
      <c r="L174" s="104" t="str">
        <f>IF(K174="VALID SCORE",VLOOKUP(J174,'5. PRE-OP score conversion'!$A$5:$B$26,2,TRUE),"INVALID SCORE")</f>
        <v>INVALID SCORE</v>
      </c>
    </row>
    <row r="175" spans="1:12" ht="15.75" customHeight="1" x14ac:dyDescent="0.25">
      <c r="A175" s="26">
        <v>164</v>
      </c>
      <c r="B175" s="9"/>
      <c r="C175" s="9"/>
      <c r="D175" s="9"/>
      <c r="E175" s="9"/>
      <c r="F175" s="9"/>
      <c r="G175" s="9"/>
      <c r="H175" s="9"/>
      <c r="I175" s="9"/>
      <c r="J175" s="102" t="e">
        <f t="shared" si="4"/>
        <v>#DIV/0!</v>
      </c>
      <c r="K175" s="44" t="str">
        <f t="shared" si="5"/>
        <v>INVALID SCORE</v>
      </c>
      <c r="L175" s="104" t="str">
        <f>IF(K175="VALID SCORE",VLOOKUP(J175,'5. PRE-OP score conversion'!$A$5:$B$26,2,TRUE),"INVALID SCORE")</f>
        <v>INVALID SCORE</v>
      </c>
    </row>
    <row r="176" spans="1:12" ht="15.75" customHeight="1" x14ac:dyDescent="0.25">
      <c r="A176" s="26">
        <v>165</v>
      </c>
      <c r="B176" s="9"/>
      <c r="C176" s="9"/>
      <c r="D176" s="9"/>
      <c r="E176" s="9"/>
      <c r="F176" s="9"/>
      <c r="G176" s="9"/>
      <c r="H176" s="9"/>
      <c r="I176" s="9"/>
      <c r="J176" s="102" t="e">
        <f t="shared" si="4"/>
        <v>#DIV/0!</v>
      </c>
      <c r="K176" s="44" t="str">
        <f t="shared" si="5"/>
        <v>INVALID SCORE</v>
      </c>
      <c r="L176" s="104" t="str">
        <f>IF(K176="VALID SCORE",VLOOKUP(J176,'5. PRE-OP score conversion'!$A$5:$B$26,2,TRUE),"INVALID SCORE")</f>
        <v>INVALID SCORE</v>
      </c>
    </row>
    <row r="177" spans="1:12" ht="15.75" customHeight="1" x14ac:dyDescent="0.25">
      <c r="A177" s="26">
        <v>166</v>
      </c>
      <c r="B177" s="9"/>
      <c r="C177" s="9"/>
      <c r="D177" s="9"/>
      <c r="E177" s="9"/>
      <c r="F177" s="9"/>
      <c r="G177" s="9"/>
      <c r="H177" s="9"/>
      <c r="I177" s="9"/>
      <c r="J177" s="102" t="e">
        <f t="shared" si="4"/>
        <v>#DIV/0!</v>
      </c>
      <c r="K177" s="44" t="str">
        <f t="shared" si="5"/>
        <v>INVALID SCORE</v>
      </c>
      <c r="L177" s="104" t="str">
        <f>IF(K177="VALID SCORE",VLOOKUP(J177,'5. PRE-OP score conversion'!$A$5:$B$26,2,TRUE),"INVALID SCORE")</f>
        <v>INVALID SCORE</v>
      </c>
    </row>
    <row r="178" spans="1:12" ht="15.75" customHeight="1" x14ac:dyDescent="0.25">
      <c r="A178" s="26">
        <v>167</v>
      </c>
      <c r="B178" s="9"/>
      <c r="C178" s="9"/>
      <c r="D178" s="9"/>
      <c r="E178" s="9"/>
      <c r="F178" s="9"/>
      <c r="G178" s="9"/>
      <c r="H178" s="9"/>
      <c r="I178" s="9"/>
      <c r="J178" s="102" t="e">
        <f t="shared" si="4"/>
        <v>#DIV/0!</v>
      </c>
      <c r="K178" s="44" t="str">
        <f t="shared" si="5"/>
        <v>INVALID SCORE</v>
      </c>
      <c r="L178" s="104" t="str">
        <f>IF(K178="VALID SCORE",VLOOKUP(J178,'5. PRE-OP score conversion'!$A$5:$B$26,2,TRUE),"INVALID SCORE")</f>
        <v>INVALID SCORE</v>
      </c>
    </row>
    <row r="179" spans="1:12" ht="15.75" customHeight="1" x14ac:dyDescent="0.25">
      <c r="A179" s="26">
        <v>168</v>
      </c>
      <c r="B179" s="9"/>
      <c r="C179" s="9"/>
      <c r="D179" s="9"/>
      <c r="E179" s="9"/>
      <c r="F179" s="9"/>
      <c r="G179" s="9"/>
      <c r="H179" s="9"/>
      <c r="I179" s="9"/>
      <c r="J179" s="102" t="e">
        <f t="shared" si="4"/>
        <v>#DIV/0!</v>
      </c>
      <c r="K179" s="44" t="str">
        <f t="shared" si="5"/>
        <v>INVALID SCORE</v>
      </c>
      <c r="L179" s="104" t="str">
        <f>IF(K179="VALID SCORE",VLOOKUP(J179,'5. PRE-OP score conversion'!$A$5:$B$26,2,TRUE),"INVALID SCORE")</f>
        <v>INVALID SCORE</v>
      </c>
    </row>
    <row r="180" spans="1:12" ht="15.75" customHeight="1" x14ac:dyDescent="0.25">
      <c r="A180" s="26">
        <v>169</v>
      </c>
      <c r="B180" s="9"/>
      <c r="C180" s="9"/>
      <c r="D180" s="9"/>
      <c r="E180" s="9"/>
      <c r="F180" s="9"/>
      <c r="G180" s="9"/>
      <c r="H180" s="9"/>
      <c r="I180" s="9"/>
      <c r="J180" s="102" t="e">
        <f t="shared" si="4"/>
        <v>#DIV/0!</v>
      </c>
      <c r="K180" s="44" t="str">
        <f t="shared" si="5"/>
        <v>INVALID SCORE</v>
      </c>
      <c r="L180" s="104" t="str">
        <f>IF(K180="VALID SCORE",VLOOKUP(J180,'5. PRE-OP score conversion'!$A$5:$B$26,2,TRUE),"INVALID SCORE")</f>
        <v>INVALID SCORE</v>
      </c>
    </row>
    <row r="181" spans="1:12" ht="15.75" customHeight="1" x14ac:dyDescent="0.25">
      <c r="A181" s="26">
        <v>170</v>
      </c>
      <c r="B181" s="9"/>
      <c r="C181" s="9"/>
      <c r="D181" s="9"/>
      <c r="E181" s="9"/>
      <c r="F181" s="9"/>
      <c r="G181" s="9"/>
      <c r="H181" s="9"/>
      <c r="I181" s="9"/>
      <c r="J181" s="102" t="e">
        <f t="shared" si="4"/>
        <v>#DIV/0!</v>
      </c>
      <c r="K181" s="44" t="str">
        <f t="shared" si="5"/>
        <v>INVALID SCORE</v>
      </c>
      <c r="L181" s="104" t="str">
        <f>IF(K181="VALID SCORE",VLOOKUP(J181,'5. PRE-OP score conversion'!$A$5:$B$26,2,TRUE),"INVALID SCORE")</f>
        <v>INVALID SCORE</v>
      </c>
    </row>
    <row r="182" spans="1:12" ht="15.75" customHeight="1" x14ac:dyDescent="0.25">
      <c r="A182" s="26">
        <v>171</v>
      </c>
      <c r="B182" s="9"/>
      <c r="C182" s="9"/>
      <c r="D182" s="9"/>
      <c r="E182" s="9"/>
      <c r="F182" s="9"/>
      <c r="G182" s="9"/>
      <c r="H182" s="9"/>
      <c r="I182" s="9"/>
      <c r="J182" s="102" t="e">
        <f t="shared" si="4"/>
        <v>#DIV/0!</v>
      </c>
      <c r="K182" s="44" t="str">
        <f t="shared" si="5"/>
        <v>INVALID SCORE</v>
      </c>
      <c r="L182" s="104" t="str">
        <f>IF(K182="VALID SCORE",VLOOKUP(J182,'5. PRE-OP score conversion'!$A$5:$B$26,2,TRUE),"INVALID SCORE")</f>
        <v>INVALID SCORE</v>
      </c>
    </row>
    <row r="183" spans="1:12" ht="15.75" customHeight="1" x14ac:dyDescent="0.25">
      <c r="A183" s="26">
        <v>172</v>
      </c>
      <c r="B183" s="9"/>
      <c r="C183" s="9"/>
      <c r="D183" s="9"/>
      <c r="E183" s="9"/>
      <c r="F183" s="9"/>
      <c r="G183" s="9"/>
      <c r="H183" s="9"/>
      <c r="I183" s="9"/>
      <c r="J183" s="102" t="e">
        <f t="shared" si="4"/>
        <v>#DIV/0!</v>
      </c>
      <c r="K183" s="44" t="str">
        <f t="shared" si="5"/>
        <v>INVALID SCORE</v>
      </c>
      <c r="L183" s="104" t="str">
        <f>IF(K183="VALID SCORE",VLOOKUP(J183,'5. PRE-OP score conversion'!$A$5:$B$26,2,TRUE),"INVALID SCORE")</f>
        <v>INVALID SCORE</v>
      </c>
    </row>
    <row r="184" spans="1:12" ht="15.75" customHeight="1" x14ac:dyDescent="0.25">
      <c r="A184" s="26">
        <v>173</v>
      </c>
      <c r="B184" s="9"/>
      <c r="C184" s="9"/>
      <c r="D184" s="9"/>
      <c r="E184" s="9"/>
      <c r="F184" s="9"/>
      <c r="G184" s="9"/>
      <c r="H184" s="9"/>
      <c r="I184" s="9"/>
      <c r="J184" s="102" t="e">
        <f t="shared" si="4"/>
        <v>#DIV/0!</v>
      </c>
      <c r="K184" s="44" t="str">
        <f t="shared" si="5"/>
        <v>INVALID SCORE</v>
      </c>
      <c r="L184" s="104" t="str">
        <f>IF(K184="VALID SCORE",VLOOKUP(J184,'5. PRE-OP score conversion'!$A$5:$B$26,2,TRUE),"INVALID SCORE")</f>
        <v>INVALID SCORE</v>
      </c>
    </row>
    <row r="185" spans="1:12" ht="15.75" customHeight="1" x14ac:dyDescent="0.25">
      <c r="A185" s="26">
        <v>174</v>
      </c>
      <c r="B185" s="9"/>
      <c r="C185" s="9"/>
      <c r="D185" s="9"/>
      <c r="E185" s="9"/>
      <c r="F185" s="9"/>
      <c r="G185" s="9"/>
      <c r="H185" s="9"/>
      <c r="I185" s="9"/>
      <c r="J185" s="102" t="e">
        <f t="shared" si="4"/>
        <v>#DIV/0!</v>
      </c>
      <c r="K185" s="44" t="str">
        <f t="shared" si="5"/>
        <v>INVALID SCORE</v>
      </c>
      <c r="L185" s="104" t="str">
        <f>IF(K185="VALID SCORE",VLOOKUP(J185,'5. PRE-OP score conversion'!$A$5:$B$26,2,TRUE),"INVALID SCORE")</f>
        <v>INVALID SCORE</v>
      </c>
    </row>
    <row r="186" spans="1:12" ht="15.75" customHeight="1" x14ac:dyDescent="0.25">
      <c r="A186" s="26">
        <v>175</v>
      </c>
      <c r="B186" s="9"/>
      <c r="C186" s="9"/>
      <c r="D186" s="9"/>
      <c r="E186" s="9"/>
      <c r="F186" s="9"/>
      <c r="G186" s="9"/>
      <c r="H186" s="9"/>
      <c r="I186" s="9"/>
      <c r="J186" s="102" t="e">
        <f t="shared" si="4"/>
        <v>#DIV/0!</v>
      </c>
      <c r="K186" s="44" t="str">
        <f t="shared" si="5"/>
        <v>INVALID SCORE</v>
      </c>
      <c r="L186" s="104" t="str">
        <f>IF(K186="VALID SCORE",VLOOKUP(J186,'5. PRE-OP score conversion'!$A$5:$B$26,2,TRUE),"INVALID SCORE")</f>
        <v>INVALID SCORE</v>
      </c>
    </row>
    <row r="187" spans="1:12" ht="15.75" customHeight="1" x14ac:dyDescent="0.25">
      <c r="A187" s="26">
        <v>176</v>
      </c>
      <c r="B187" s="9"/>
      <c r="C187" s="9"/>
      <c r="D187" s="9"/>
      <c r="E187" s="9"/>
      <c r="F187" s="9"/>
      <c r="G187" s="9"/>
      <c r="H187" s="9"/>
      <c r="I187" s="9"/>
      <c r="J187" s="102" t="e">
        <f t="shared" si="4"/>
        <v>#DIV/0!</v>
      </c>
      <c r="K187" s="44" t="str">
        <f t="shared" si="5"/>
        <v>INVALID SCORE</v>
      </c>
      <c r="L187" s="104" t="str">
        <f>IF(K187="VALID SCORE",VLOOKUP(J187,'5. PRE-OP score conversion'!$A$5:$B$26,2,TRUE),"INVALID SCORE")</f>
        <v>INVALID SCORE</v>
      </c>
    </row>
    <row r="188" spans="1:12" ht="15.75" customHeight="1" x14ac:dyDescent="0.25">
      <c r="A188" s="26">
        <v>177</v>
      </c>
      <c r="B188" s="9"/>
      <c r="C188" s="9"/>
      <c r="D188" s="9"/>
      <c r="E188" s="9"/>
      <c r="F188" s="9"/>
      <c r="G188" s="9"/>
      <c r="H188" s="9"/>
      <c r="I188" s="9"/>
      <c r="J188" s="102" t="e">
        <f t="shared" si="4"/>
        <v>#DIV/0!</v>
      </c>
      <c r="K188" s="44" t="str">
        <f t="shared" si="5"/>
        <v>INVALID SCORE</v>
      </c>
      <c r="L188" s="104" t="str">
        <f>IF(K188="VALID SCORE",VLOOKUP(J188,'5. PRE-OP score conversion'!$A$5:$B$26,2,TRUE),"INVALID SCORE")</f>
        <v>INVALID SCORE</v>
      </c>
    </row>
    <row r="189" spans="1:12" ht="15.75" customHeight="1" x14ac:dyDescent="0.25">
      <c r="A189" s="26">
        <v>178</v>
      </c>
      <c r="B189" s="9"/>
      <c r="C189" s="9"/>
      <c r="D189" s="9"/>
      <c r="E189" s="9"/>
      <c r="F189" s="9"/>
      <c r="G189" s="9"/>
      <c r="H189" s="9"/>
      <c r="I189" s="9"/>
      <c r="J189" s="102" t="e">
        <f t="shared" si="4"/>
        <v>#DIV/0!</v>
      </c>
      <c r="K189" s="44" t="str">
        <f t="shared" si="5"/>
        <v>INVALID SCORE</v>
      </c>
      <c r="L189" s="104" t="str">
        <f>IF(K189="VALID SCORE",VLOOKUP(J189,'5. PRE-OP score conversion'!$A$5:$B$26,2,TRUE),"INVALID SCORE")</f>
        <v>INVALID SCORE</v>
      </c>
    </row>
    <row r="190" spans="1:12" ht="15.75" customHeight="1" x14ac:dyDescent="0.25">
      <c r="A190" s="26">
        <v>179</v>
      </c>
      <c r="B190" s="9"/>
      <c r="C190" s="9"/>
      <c r="D190" s="9"/>
      <c r="E190" s="9"/>
      <c r="F190" s="9"/>
      <c r="G190" s="9"/>
      <c r="H190" s="9"/>
      <c r="I190" s="9"/>
      <c r="J190" s="102" t="e">
        <f t="shared" si="4"/>
        <v>#DIV/0!</v>
      </c>
      <c r="K190" s="44" t="str">
        <f t="shared" si="5"/>
        <v>INVALID SCORE</v>
      </c>
      <c r="L190" s="104" t="str">
        <f>IF(K190="VALID SCORE",VLOOKUP(J190,'5. PRE-OP score conversion'!$A$5:$B$26,2,TRUE),"INVALID SCORE")</f>
        <v>INVALID SCORE</v>
      </c>
    </row>
    <row r="191" spans="1:12" ht="15.75" customHeight="1" x14ac:dyDescent="0.25">
      <c r="A191" s="26">
        <v>180</v>
      </c>
      <c r="B191" s="9"/>
      <c r="C191" s="9"/>
      <c r="D191" s="9"/>
      <c r="E191" s="9"/>
      <c r="F191" s="9"/>
      <c r="G191" s="9"/>
      <c r="H191" s="9"/>
      <c r="I191" s="9"/>
      <c r="J191" s="102" t="e">
        <f t="shared" si="4"/>
        <v>#DIV/0!</v>
      </c>
      <c r="K191" s="44" t="str">
        <f t="shared" si="5"/>
        <v>INVALID SCORE</v>
      </c>
      <c r="L191" s="104" t="str">
        <f>IF(K191="VALID SCORE",VLOOKUP(J191,'5. PRE-OP score conversion'!$A$5:$B$26,2,TRUE),"INVALID SCORE")</f>
        <v>INVALID SCORE</v>
      </c>
    </row>
    <row r="192" spans="1:12" ht="15.75" customHeight="1" x14ac:dyDescent="0.25">
      <c r="A192" s="26">
        <v>181</v>
      </c>
      <c r="B192" s="9"/>
      <c r="C192" s="9"/>
      <c r="D192" s="9"/>
      <c r="E192" s="9"/>
      <c r="F192" s="9"/>
      <c r="G192" s="9"/>
      <c r="H192" s="9"/>
      <c r="I192" s="9"/>
      <c r="J192" s="102" t="e">
        <f t="shared" si="4"/>
        <v>#DIV/0!</v>
      </c>
      <c r="K192" s="44" t="str">
        <f t="shared" si="5"/>
        <v>INVALID SCORE</v>
      </c>
      <c r="L192" s="104" t="str">
        <f>IF(K192="VALID SCORE",VLOOKUP(J192,'5. PRE-OP score conversion'!$A$5:$B$26,2,TRUE),"INVALID SCORE")</f>
        <v>INVALID SCORE</v>
      </c>
    </row>
    <row r="193" spans="1:12" ht="15.75" customHeight="1" x14ac:dyDescent="0.25">
      <c r="A193" s="26">
        <v>182</v>
      </c>
      <c r="B193" s="9"/>
      <c r="C193" s="9"/>
      <c r="D193" s="9"/>
      <c r="E193" s="9"/>
      <c r="F193" s="9"/>
      <c r="G193" s="9"/>
      <c r="H193" s="9"/>
      <c r="I193" s="9"/>
      <c r="J193" s="102" t="e">
        <f t="shared" si="4"/>
        <v>#DIV/0!</v>
      </c>
      <c r="K193" s="44" t="str">
        <f t="shared" si="5"/>
        <v>INVALID SCORE</v>
      </c>
      <c r="L193" s="104" t="str">
        <f>IF(K193="VALID SCORE",VLOOKUP(J193,'5. PRE-OP score conversion'!$A$5:$B$26,2,TRUE),"INVALID SCORE")</f>
        <v>INVALID SCORE</v>
      </c>
    </row>
    <row r="194" spans="1:12" ht="15.75" customHeight="1" x14ac:dyDescent="0.25">
      <c r="A194" s="26">
        <v>183</v>
      </c>
      <c r="B194" s="9"/>
      <c r="C194" s="9"/>
      <c r="D194" s="9"/>
      <c r="E194" s="9"/>
      <c r="F194" s="9"/>
      <c r="G194" s="9"/>
      <c r="H194" s="9"/>
      <c r="I194" s="9"/>
      <c r="J194" s="102" t="e">
        <f t="shared" si="4"/>
        <v>#DIV/0!</v>
      </c>
      <c r="K194" s="44" t="str">
        <f t="shared" si="5"/>
        <v>INVALID SCORE</v>
      </c>
      <c r="L194" s="104" t="str">
        <f>IF(K194="VALID SCORE",VLOOKUP(J194,'5. PRE-OP score conversion'!$A$5:$B$26,2,TRUE),"INVALID SCORE")</f>
        <v>INVALID SCORE</v>
      </c>
    </row>
    <row r="195" spans="1:12" ht="15.75" customHeight="1" x14ac:dyDescent="0.25">
      <c r="A195" s="26">
        <v>184</v>
      </c>
      <c r="B195" s="9"/>
      <c r="C195" s="9"/>
      <c r="D195" s="9"/>
      <c r="E195" s="9"/>
      <c r="F195" s="9"/>
      <c r="G195" s="9"/>
      <c r="H195" s="9"/>
      <c r="I195" s="9"/>
      <c r="J195" s="102" t="e">
        <f t="shared" si="4"/>
        <v>#DIV/0!</v>
      </c>
      <c r="K195" s="44" t="str">
        <f t="shared" si="5"/>
        <v>INVALID SCORE</v>
      </c>
      <c r="L195" s="104" t="str">
        <f>IF(K195="VALID SCORE",VLOOKUP(J195,'5. PRE-OP score conversion'!$A$5:$B$26,2,TRUE),"INVALID SCORE")</f>
        <v>INVALID SCORE</v>
      </c>
    </row>
    <row r="196" spans="1:12" ht="15.75" customHeight="1" x14ac:dyDescent="0.25">
      <c r="A196" s="26">
        <v>185</v>
      </c>
      <c r="B196" s="9"/>
      <c r="C196" s="9"/>
      <c r="D196" s="9"/>
      <c r="E196" s="9"/>
      <c r="F196" s="9"/>
      <c r="G196" s="9"/>
      <c r="H196" s="9"/>
      <c r="I196" s="9"/>
      <c r="J196" s="102" t="e">
        <f t="shared" si="4"/>
        <v>#DIV/0!</v>
      </c>
      <c r="K196" s="44" t="str">
        <f t="shared" si="5"/>
        <v>INVALID SCORE</v>
      </c>
      <c r="L196" s="104" t="str">
        <f>IF(K196="VALID SCORE",VLOOKUP(J196,'5. PRE-OP score conversion'!$A$5:$B$26,2,TRUE),"INVALID SCORE")</f>
        <v>INVALID SCORE</v>
      </c>
    </row>
    <row r="197" spans="1:12" ht="15.75" customHeight="1" x14ac:dyDescent="0.25">
      <c r="A197" s="26">
        <v>186</v>
      </c>
      <c r="B197" s="9"/>
      <c r="C197" s="9"/>
      <c r="D197" s="9"/>
      <c r="E197" s="9"/>
      <c r="F197" s="9"/>
      <c r="G197" s="9"/>
      <c r="H197" s="9"/>
      <c r="I197" s="9"/>
      <c r="J197" s="102" t="e">
        <f t="shared" si="4"/>
        <v>#DIV/0!</v>
      </c>
      <c r="K197" s="44" t="str">
        <f t="shared" si="5"/>
        <v>INVALID SCORE</v>
      </c>
      <c r="L197" s="104" t="str">
        <f>IF(K197="VALID SCORE",VLOOKUP(J197,'5. PRE-OP score conversion'!$A$5:$B$26,2,TRUE),"INVALID SCORE")</f>
        <v>INVALID SCORE</v>
      </c>
    </row>
    <row r="198" spans="1:12" ht="15.75" customHeight="1" x14ac:dyDescent="0.25">
      <c r="A198" s="26">
        <v>187</v>
      </c>
      <c r="B198" s="9"/>
      <c r="C198" s="9"/>
      <c r="D198" s="9"/>
      <c r="E198" s="9"/>
      <c r="F198" s="9"/>
      <c r="G198" s="9"/>
      <c r="H198" s="9"/>
      <c r="I198" s="9"/>
      <c r="J198" s="102" t="e">
        <f t="shared" si="4"/>
        <v>#DIV/0!</v>
      </c>
      <c r="K198" s="44" t="str">
        <f t="shared" si="5"/>
        <v>INVALID SCORE</v>
      </c>
      <c r="L198" s="104" t="str">
        <f>IF(K198="VALID SCORE",VLOOKUP(J198,'5. PRE-OP score conversion'!$A$5:$B$26,2,TRUE),"INVALID SCORE")</f>
        <v>INVALID SCORE</v>
      </c>
    </row>
    <row r="199" spans="1:12" ht="15.75" customHeight="1" x14ac:dyDescent="0.25">
      <c r="A199" s="26">
        <v>188</v>
      </c>
      <c r="B199" s="9"/>
      <c r="C199" s="9"/>
      <c r="D199" s="9"/>
      <c r="E199" s="9"/>
      <c r="F199" s="9"/>
      <c r="G199" s="9"/>
      <c r="H199" s="9"/>
      <c r="I199" s="9"/>
      <c r="J199" s="102" t="e">
        <f t="shared" si="4"/>
        <v>#DIV/0!</v>
      </c>
      <c r="K199" s="44" t="str">
        <f t="shared" si="5"/>
        <v>INVALID SCORE</v>
      </c>
      <c r="L199" s="104" t="str">
        <f>IF(K199="VALID SCORE",VLOOKUP(J199,'5. PRE-OP score conversion'!$A$5:$B$26,2,TRUE),"INVALID SCORE")</f>
        <v>INVALID SCORE</v>
      </c>
    </row>
    <row r="200" spans="1:12" ht="15.75" customHeight="1" x14ac:dyDescent="0.25">
      <c r="A200" s="26">
        <v>189</v>
      </c>
      <c r="B200" s="9"/>
      <c r="C200" s="9"/>
      <c r="D200" s="9"/>
      <c r="E200" s="9"/>
      <c r="F200" s="9"/>
      <c r="G200" s="9"/>
      <c r="H200" s="9"/>
      <c r="I200" s="9"/>
      <c r="J200" s="102" t="e">
        <f t="shared" ref="J200:J263" si="6">SUM(C200:I200)+((SUM(C200:I200)/(7-COUNTBLANK(C200:I200))*COUNTBLANK(C200:I200)))</f>
        <v>#DIV/0!</v>
      </c>
      <c r="K200" s="44" t="str">
        <f t="shared" ref="K200:K263" si="7">IF(COUNTBLANK(C200:I200)&gt;3,"INVALID SCORE","VALID SCORE")</f>
        <v>INVALID SCORE</v>
      </c>
      <c r="L200" s="104" t="str">
        <f>IF(K200="VALID SCORE",VLOOKUP(J200,'5. PRE-OP score conversion'!$A$5:$B$26,2,TRUE),"INVALID SCORE")</f>
        <v>INVALID SCORE</v>
      </c>
    </row>
    <row r="201" spans="1:12" ht="15.75" customHeight="1" x14ac:dyDescent="0.25">
      <c r="A201" s="26">
        <v>190</v>
      </c>
      <c r="B201" s="9"/>
      <c r="C201" s="9"/>
      <c r="D201" s="9"/>
      <c r="E201" s="9"/>
      <c r="F201" s="9"/>
      <c r="G201" s="9"/>
      <c r="H201" s="9"/>
      <c r="I201" s="9"/>
      <c r="J201" s="102" t="e">
        <f t="shared" si="6"/>
        <v>#DIV/0!</v>
      </c>
      <c r="K201" s="44" t="str">
        <f t="shared" si="7"/>
        <v>INVALID SCORE</v>
      </c>
      <c r="L201" s="104" t="str">
        <f>IF(K201="VALID SCORE",VLOOKUP(J201,'5. PRE-OP score conversion'!$A$5:$B$26,2,TRUE),"INVALID SCORE")</f>
        <v>INVALID SCORE</v>
      </c>
    </row>
    <row r="202" spans="1:12" ht="15.75" customHeight="1" x14ac:dyDescent="0.25">
      <c r="A202" s="26">
        <v>191</v>
      </c>
      <c r="B202" s="9"/>
      <c r="C202" s="9"/>
      <c r="D202" s="9"/>
      <c r="E202" s="9"/>
      <c r="F202" s="9"/>
      <c r="G202" s="9"/>
      <c r="H202" s="9"/>
      <c r="I202" s="9"/>
      <c r="J202" s="102" t="e">
        <f t="shared" si="6"/>
        <v>#DIV/0!</v>
      </c>
      <c r="K202" s="44" t="str">
        <f t="shared" si="7"/>
        <v>INVALID SCORE</v>
      </c>
      <c r="L202" s="104" t="str">
        <f>IF(K202="VALID SCORE",VLOOKUP(J202,'5. PRE-OP score conversion'!$A$5:$B$26,2,TRUE),"INVALID SCORE")</f>
        <v>INVALID SCORE</v>
      </c>
    </row>
    <row r="203" spans="1:12" ht="15.75" customHeight="1" x14ac:dyDescent="0.25">
      <c r="A203" s="26">
        <v>192</v>
      </c>
      <c r="B203" s="9"/>
      <c r="C203" s="9"/>
      <c r="D203" s="9"/>
      <c r="E203" s="9"/>
      <c r="F203" s="9"/>
      <c r="G203" s="9"/>
      <c r="H203" s="9"/>
      <c r="I203" s="9"/>
      <c r="J203" s="102" t="e">
        <f t="shared" si="6"/>
        <v>#DIV/0!</v>
      </c>
      <c r="K203" s="44" t="str">
        <f t="shared" si="7"/>
        <v>INVALID SCORE</v>
      </c>
      <c r="L203" s="104" t="str">
        <f>IF(K203="VALID SCORE",VLOOKUP(J203,'5. PRE-OP score conversion'!$A$5:$B$26,2,TRUE),"INVALID SCORE")</f>
        <v>INVALID SCORE</v>
      </c>
    </row>
    <row r="204" spans="1:12" ht="15.75" customHeight="1" x14ac:dyDescent="0.25">
      <c r="A204" s="26">
        <v>193</v>
      </c>
      <c r="B204" s="9"/>
      <c r="C204" s="9"/>
      <c r="D204" s="9"/>
      <c r="E204" s="9"/>
      <c r="F204" s="9"/>
      <c r="G204" s="9"/>
      <c r="H204" s="9"/>
      <c r="I204" s="9"/>
      <c r="J204" s="102" t="e">
        <f t="shared" si="6"/>
        <v>#DIV/0!</v>
      </c>
      <c r="K204" s="44" t="str">
        <f t="shared" si="7"/>
        <v>INVALID SCORE</v>
      </c>
      <c r="L204" s="104" t="str">
        <f>IF(K204="VALID SCORE",VLOOKUP(J204,'5. PRE-OP score conversion'!$A$5:$B$26,2,TRUE),"INVALID SCORE")</f>
        <v>INVALID SCORE</v>
      </c>
    </row>
    <row r="205" spans="1:12" ht="15.75" customHeight="1" x14ac:dyDescent="0.25">
      <c r="A205" s="26">
        <v>194</v>
      </c>
      <c r="B205" s="9"/>
      <c r="C205" s="9"/>
      <c r="D205" s="9"/>
      <c r="E205" s="9"/>
      <c r="F205" s="9"/>
      <c r="G205" s="9"/>
      <c r="H205" s="9"/>
      <c r="I205" s="9"/>
      <c r="J205" s="102" t="e">
        <f t="shared" si="6"/>
        <v>#DIV/0!</v>
      </c>
      <c r="K205" s="44" t="str">
        <f t="shared" si="7"/>
        <v>INVALID SCORE</v>
      </c>
      <c r="L205" s="104" t="str">
        <f>IF(K205="VALID SCORE",VLOOKUP(J205,'5. PRE-OP score conversion'!$A$5:$B$26,2,TRUE),"INVALID SCORE")</f>
        <v>INVALID SCORE</v>
      </c>
    </row>
    <row r="206" spans="1:12" ht="15.75" customHeight="1" x14ac:dyDescent="0.25">
      <c r="A206" s="26">
        <v>195</v>
      </c>
      <c r="B206" s="9"/>
      <c r="C206" s="9"/>
      <c r="D206" s="9"/>
      <c r="E206" s="9"/>
      <c r="F206" s="9"/>
      <c r="G206" s="9"/>
      <c r="H206" s="9"/>
      <c r="I206" s="9"/>
      <c r="J206" s="102" t="e">
        <f t="shared" si="6"/>
        <v>#DIV/0!</v>
      </c>
      <c r="K206" s="44" t="str">
        <f t="shared" si="7"/>
        <v>INVALID SCORE</v>
      </c>
      <c r="L206" s="104" t="str">
        <f>IF(K206="VALID SCORE",VLOOKUP(J206,'5. PRE-OP score conversion'!$A$5:$B$26,2,TRUE),"INVALID SCORE")</f>
        <v>INVALID SCORE</v>
      </c>
    </row>
    <row r="207" spans="1:12" ht="15.75" customHeight="1" x14ac:dyDescent="0.25">
      <c r="A207" s="26">
        <v>196</v>
      </c>
      <c r="B207" s="9"/>
      <c r="C207" s="9"/>
      <c r="D207" s="9"/>
      <c r="E207" s="9"/>
      <c r="F207" s="9"/>
      <c r="G207" s="9"/>
      <c r="H207" s="9"/>
      <c r="I207" s="9"/>
      <c r="J207" s="102" t="e">
        <f t="shared" si="6"/>
        <v>#DIV/0!</v>
      </c>
      <c r="K207" s="44" t="str">
        <f t="shared" si="7"/>
        <v>INVALID SCORE</v>
      </c>
      <c r="L207" s="104" t="str">
        <f>IF(K207="VALID SCORE",VLOOKUP(J207,'5. PRE-OP score conversion'!$A$5:$B$26,2,TRUE),"INVALID SCORE")</f>
        <v>INVALID SCORE</v>
      </c>
    </row>
    <row r="208" spans="1:12" ht="15.75" customHeight="1" x14ac:dyDescent="0.25">
      <c r="A208" s="26">
        <v>197</v>
      </c>
      <c r="B208" s="9"/>
      <c r="C208" s="9"/>
      <c r="D208" s="9"/>
      <c r="E208" s="9"/>
      <c r="F208" s="9"/>
      <c r="G208" s="9"/>
      <c r="H208" s="9"/>
      <c r="I208" s="9"/>
      <c r="J208" s="102" t="e">
        <f t="shared" si="6"/>
        <v>#DIV/0!</v>
      </c>
      <c r="K208" s="44" t="str">
        <f t="shared" si="7"/>
        <v>INVALID SCORE</v>
      </c>
      <c r="L208" s="104" t="str">
        <f>IF(K208="VALID SCORE",VLOOKUP(J208,'5. PRE-OP score conversion'!$A$5:$B$26,2,TRUE),"INVALID SCORE")</f>
        <v>INVALID SCORE</v>
      </c>
    </row>
    <row r="209" spans="1:12" ht="15.75" customHeight="1" x14ac:dyDescent="0.25">
      <c r="A209" s="26">
        <v>198</v>
      </c>
      <c r="B209" s="9"/>
      <c r="C209" s="9"/>
      <c r="D209" s="9"/>
      <c r="E209" s="9"/>
      <c r="F209" s="9"/>
      <c r="G209" s="9"/>
      <c r="H209" s="9"/>
      <c r="I209" s="9"/>
      <c r="J209" s="102" t="e">
        <f t="shared" si="6"/>
        <v>#DIV/0!</v>
      </c>
      <c r="K209" s="44" t="str">
        <f t="shared" si="7"/>
        <v>INVALID SCORE</v>
      </c>
      <c r="L209" s="104" t="str">
        <f>IF(K209="VALID SCORE",VLOOKUP(J209,'5. PRE-OP score conversion'!$A$5:$B$26,2,TRUE),"INVALID SCORE")</f>
        <v>INVALID SCORE</v>
      </c>
    </row>
    <row r="210" spans="1:12" ht="15.75" customHeight="1" x14ac:dyDescent="0.25">
      <c r="A210" s="26">
        <v>199</v>
      </c>
      <c r="B210" s="9"/>
      <c r="C210" s="9"/>
      <c r="D210" s="9"/>
      <c r="E210" s="9"/>
      <c r="F210" s="9"/>
      <c r="G210" s="9"/>
      <c r="H210" s="9"/>
      <c r="I210" s="9"/>
      <c r="J210" s="102" t="e">
        <f t="shared" si="6"/>
        <v>#DIV/0!</v>
      </c>
      <c r="K210" s="44" t="str">
        <f t="shared" si="7"/>
        <v>INVALID SCORE</v>
      </c>
      <c r="L210" s="104" t="str">
        <f>IF(K210="VALID SCORE",VLOOKUP(J210,'5. PRE-OP score conversion'!$A$5:$B$26,2,TRUE),"INVALID SCORE")</f>
        <v>INVALID SCORE</v>
      </c>
    </row>
    <row r="211" spans="1:12" ht="15.75" customHeight="1" x14ac:dyDescent="0.25">
      <c r="A211" s="26">
        <v>200</v>
      </c>
      <c r="B211" s="9"/>
      <c r="C211" s="9"/>
      <c r="D211" s="9"/>
      <c r="E211" s="9"/>
      <c r="F211" s="9"/>
      <c r="G211" s="9"/>
      <c r="H211" s="9"/>
      <c r="I211" s="9"/>
      <c r="J211" s="102" t="e">
        <f t="shared" si="6"/>
        <v>#DIV/0!</v>
      </c>
      <c r="K211" s="44" t="str">
        <f t="shared" si="7"/>
        <v>INVALID SCORE</v>
      </c>
      <c r="L211" s="104" t="str">
        <f>IF(K211="VALID SCORE",VLOOKUP(J211,'5. PRE-OP score conversion'!$A$5:$B$26,2,TRUE),"INVALID SCORE")</f>
        <v>INVALID SCORE</v>
      </c>
    </row>
    <row r="212" spans="1:12" ht="15.75" customHeight="1" x14ac:dyDescent="0.25">
      <c r="A212" s="26">
        <v>201</v>
      </c>
      <c r="B212" s="9"/>
      <c r="C212" s="9"/>
      <c r="D212" s="9"/>
      <c r="E212" s="9"/>
      <c r="F212" s="9"/>
      <c r="G212" s="9"/>
      <c r="H212" s="9"/>
      <c r="I212" s="9"/>
      <c r="J212" s="102" t="e">
        <f t="shared" si="6"/>
        <v>#DIV/0!</v>
      </c>
      <c r="K212" s="44" t="str">
        <f t="shared" si="7"/>
        <v>INVALID SCORE</v>
      </c>
      <c r="L212" s="104" t="str">
        <f>IF(K212="VALID SCORE",VLOOKUP(J212,'5. PRE-OP score conversion'!$A$5:$B$26,2,TRUE),"INVALID SCORE")</f>
        <v>INVALID SCORE</v>
      </c>
    </row>
    <row r="213" spans="1:12" ht="15.75" customHeight="1" x14ac:dyDescent="0.25">
      <c r="A213" s="26">
        <v>202</v>
      </c>
      <c r="B213" s="9"/>
      <c r="C213" s="9"/>
      <c r="D213" s="9"/>
      <c r="E213" s="9"/>
      <c r="F213" s="9"/>
      <c r="G213" s="9"/>
      <c r="H213" s="9"/>
      <c r="I213" s="9"/>
      <c r="J213" s="102" t="e">
        <f t="shared" si="6"/>
        <v>#DIV/0!</v>
      </c>
      <c r="K213" s="44" t="str">
        <f t="shared" si="7"/>
        <v>INVALID SCORE</v>
      </c>
      <c r="L213" s="104" t="str">
        <f>IF(K213="VALID SCORE",VLOOKUP(J213,'5. PRE-OP score conversion'!$A$5:$B$26,2,TRUE),"INVALID SCORE")</f>
        <v>INVALID SCORE</v>
      </c>
    </row>
    <row r="214" spans="1:12" ht="15.75" customHeight="1" x14ac:dyDescent="0.25">
      <c r="A214" s="26">
        <v>203</v>
      </c>
      <c r="B214" s="9"/>
      <c r="C214" s="9"/>
      <c r="D214" s="9"/>
      <c r="E214" s="9"/>
      <c r="F214" s="9"/>
      <c r="G214" s="9"/>
      <c r="H214" s="9"/>
      <c r="I214" s="9"/>
      <c r="J214" s="102" t="e">
        <f t="shared" si="6"/>
        <v>#DIV/0!</v>
      </c>
      <c r="K214" s="44" t="str">
        <f t="shared" si="7"/>
        <v>INVALID SCORE</v>
      </c>
      <c r="L214" s="104" t="str">
        <f>IF(K214="VALID SCORE",VLOOKUP(J214,'5. PRE-OP score conversion'!$A$5:$B$26,2,TRUE),"INVALID SCORE")</f>
        <v>INVALID SCORE</v>
      </c>
    </row>
    <row r="215" spans="1:12" ht="15.75" customHeight="1" x14ac:dyDescent="0.25">
      <c r="A215" s="26">
        <v>204</v>
      </c>
      <c r="B215" s="9"/>
      <c r="C215" s="9"/>
      <c r="D215" s="9"/>
      <c r="E215" s="9"/>
      <c r="F215" s="9"/>
      <c r="G215" s="9"/>
      <c r="H215" s="9"/>
      <c r="I215" s="9"/>
      <c r="J215" s="102" t="e">
        <f t="shared" si="6"/>
        <v>#DIV/0!</v>
      </c>
      <c r="K215" s="44" t="str">
        <f t="shared" si="7"/>
        <v>INVALID SCORE</v>
      </c>
      <c r="L215" s="104" t="str">
        <f>IF(K215="VALID SCORE",VLOOKUP(J215,'5. PRE-OP score conversion'!$A$5:$B$26,2,TRUE),"INVALID SCORE")</f>
        <v>INVALID SCORE</v>
      </c>
    </row>
    <row r="216" spans="1:12" ht="15.75" customHeight="1" x14ac:dyDescent="0.25">
      <c r="A216" s="26">
        <v>205</v>
      </c>
      <c r="B216" s="9"/>
      <c r="C216" s="9"/>
      <c r="D216" s="9"/>
      <c r="E216" s="9"/>
      <c r="F216" s="9"/>
      <c r="G216" s="9"/>
      <c r="H216" s="9"/>
      <c r="I216" s="9"/>
      <c r="J216" s="102" t="e">
        <f t="shared" si="6"/>
        <v>#DIV/0!</v>
      </c>
      <c r="K216" s="44" t="str">
        <f t="shared" si="7"/>
        <v>INVALID SCORE</v>
      </c>
      <c r="L216" s="104" t="str">
        <f>IF(K216="VALID SCORE",VLOOKUP(J216,'5. PRE-OP score conversion'!$A$5:$B$26,2,TRUE),"INVALID SCORE")</f>
        <v>INVALID SCORE</v>
      </c>
    </row>
    <row r="217" spans="1:12" ht="15.75" customHeight="1" x14ac:dyDescent="0.25">
      <c r="A217" s="26">
        <v>206</v>
      </c>
      <c r="B217" s="9"/>
      <c r="C217" s="9"/>
      <c r="D217" s="9"/>
      <c r="E217" s="9"/>
      <c r="F217" s="9"/>
      <c r="G217" s="9"/>
      <c r="H217" s="9"/>
      <c r="I217" s="9"/>
      <c r="J217" s="102" t="e">
        <f t="shared" si="6"/>
        <v>#DIV/0!</v>
      </c>
      <c r="K217" s="44" t="str">
        <f t="shared" si="7"/>
        <v>INVALID SCORE</v>
      </c>
      <c r="L217" s="104" t="str">
        <f>IF(K217="VALID SCORE",VLOOKUP(J217,'5. PRE-OP score conversion'!$A$5:$B$26,2,TRUE),"INVALID SCORE")</f>
        <v>INVALID SCORE</v>
      </c>
    </row>
    <row r="218" spans="1:12" ht="15.75" customHeight="1" x14ac:dyDescent="0.25">
      <c r="A218" s="26">
        <v>207</v>
      </c>
      <c r="B218" s="9"/>
      <c r="C218" s="9"/>
      <c r="D218" s="9"/>
      <c r="E218" s="9"/>
      <c r="F218" s="9"/>
      <c r="G218" s="9"/>
      <c r="H218" s="9"/>
      <c r="I218" s="9"/>
      <c r="J218" s="102" t="e">
        <f t="shared" si="6"/>
        <v>#DIV/0!</v>
      </c>
      <c r="K218" s="44" t="str">
        <f t="shared" si="7"/>
        <v>INVALID SCORE</v>
      </c>
      <c r="L218" s="104" t="str">
        <f>IF(K218="VALID SCORE",VLOOKUP(J218,'5. PRE-OP score conversion'!$A$5:$B$26,2,TRUE),"INVALID SCORE")</f>
        <v>INVALID SCORE</v>
      </c>
    </row>
    <row r="219" spans="1:12" ht="15.75" customHeight="1" x14ac:dyDescent="0.25">
      <c r="A219" s="26">
        <v>208</v>
      </c>
      <c r="B219" s="9"/>
      <c r="C219" s="9"/>
      <c r="D219" s="9"/>
      <c r="E219" s="9"/>
      <c r="F219" s="9"/>
      <c r="G219" s="9"/>
      <c r="H219" s="9"/>
      <c r="I219" s="9"/>
      <c r="J219" s="102" t="e">
        <f t="shared" si="6"/>
        <v>#DIV/0!</v>
      </c>
      <c r="K219" s="44" t="str">
        <f t="shared" si="7"/>
        <v>INVALID SCORE</v>
      </c>
      <c r="L219" s="104" t="str">
        <f>IF(K219="VALID SCORE",VLOOKUP(J219,'5. PRE-OP score conversion'!$A$5:$B$26,2,TRUE),"INVALID SCORE")</f>
        <v>INVALID SCORE</v>
      </c>
    </row>
    <row r="220" spans="1:12" ht="15.75" customHeight="1" x14ac:dyDescent="0.25">
      <c r="A220" s="26">
        <v>209</v>
      </c>
      <c r="B220" s="9"/>
      <c r="C220" s="9"/>
      <c r="D220" s="9"/>
      <c r="E220" s="9"/>
      <c r="F220" s="9"/>
      <c r="G220" s="9"/>
      <c r="H220" s="9"/>
      <c r="I220" s="9"/>
      <c r="J220" s="102" t="e">
        <f t="shared" si="6"/>
        <v>#DIV/0!</v>
      </c>
      <c r="K220" s="44" t="str">
        <f t="shared" si="7"/>
        <v>INVALID SCORE</v>
      </c>
      <c r="L220" s="104" t="str">
        <f>IF(K220="VALID SCORE",VLOOKUP(J220,'5. PRE-OP score conversion'!$A$5:$B$26,2,TRUE),"INVALID SCORE")</f>
        <v>INVALID SCORE</v>
      </c>
    </row>
    <row r="221" spans="1:12" ht="15.75" customHeight="1" x14ac:dyDescent="0.25">
      <c r="A221" s="26">
        <v>210</v>
      </c>
      <c r="B221" s="9"/>
      <c r="C221" s="9"/>
      <c r="D221" s="9"/>
      <c r="E221" s="9"/>
      <c r="F221" s="9"/>
      <c r="G221" s="9"/>
      <c r="H221" s="9"/>
      <c r="I221" s="9"/>
      <c r="J221" s="102" t="e">
        <f t="shared" si="6"/>
        <v>#DIV/0!</v>
      </c>
      <c r="K221" s="44" t="str">
        <f t="shared" si="7"/>
        <v>INVALID SCORE</v>
      </c>
      <c r="L221" s="104" t="str">
        <f>IF(K221="VALID SCORE",VLOOKUP(J221,'5. PRE-OP score conversion'!$A$5:$B$26,2,TRUE),"INVALID SCORE")</f>
        <v>INVALID SCORE</v>
      </c>
    </row>
    <row r="222" spans="1:12" ht="15.75" customHeight="1" x14ac:dyDescent="0.25">
      <c r="A222" s="26">
        <v>211</v>
      </c>
      <c r="B222" s="9"/>
      <c r="C222" s="9"/>
      <c r="D222" s="9"/>
      <c r="E222" s="9"/>
      <c r="F222" s="9"/>
      <c r="G222" s="9"/>
      <c r="H222" s="9"/>
      <c r="I222" s="9"/>
      <c r="J222" s="102" t="e">
        <f t="shared" si="6"/>
        <v>#DIV/0!</v>
      </c>
      <c r="K222" s="44" t="str">
        <f t="shared" si="7"/>
        <v>INVALID SCORE</v>
      </c>
      <c r="L222" s="104" t="str">
        <f>IF(K222="VALID SCORE",VLOOKUP(J222,'5. PRE-OP score conversion'!$A$5:$B$26,2,TRUE),"INVALID SCORE")</f>
        <v>INVALID SCORE</v>
      </c>
    </row>
    <row r="223" spans="1:12" ht="15.75" customHeight="1" x14ac:dyDescent="0.25">
      <c r="A223" s="26">
        <v>212</v>
      </c>
      <c r="B223" s="9"/>
      <c r="C223" s="9"/>
      <c r="D223" s="9"/>
      <c r="E223" s="9"/>
      <c r="F223" s="9"/>
      <c r="G223" s="9"/>
      <c r="H223" s="9"/>
      <c r="I223" s="9"/>
      <c r="J223" s="102" t="e">
        <f t="shared" si="6"/>
        <v>#DIV/0!</v>
      </c>
      <c r="K223" s="44" t="str">
        <f t="shared" si="7"/>
        <v>INVALID SCORE</v>
      </c>
      <c r="L223" s="104" t="str">
        <f>IF(K223="VALID SCORE",VLOOKUP(J223,'5. PRE-OP score conversion'!$A$5:$B$26,2,TRUE),"INVALID SCORE")</f>
        <v>INVALID SCORE</v>
      </c>
    </row>
    <row r="224" spans="1:12" ht="15.75" customHeight="1" x14ac:dyDescent="0.25">
      <c r="A224" s="26">
        <v>213</v>
      </c>
      <c r="B224" s="9"/>
      <c r="C224" s="9"/>
      <c r="D224" s="9"/>
      <c r="E224" s="9"/>
      <c r="F224" s="9"/>
      <c r="G224" s="9"/>
      <c r="H224" s="9"/>
      <c r="I224" s="9"/>
      <c r="J224" s="102" t="e">
        <f t="shared" si="6"/>
        <v>#DIV/0!</v>
      </c>
      <c r="K224" s="44" t="str">
        <f t="shared" si="7"/>
        <v>INVALID SCORE</v>
      </c>
      <c r="L224" s="104" t="str">
        <f>IF(K224="VALID SCORE",VLOOKUP(J224,'5. PRE-OP score conversion'!$A$5:$B$26,2,TRUE),"INVALID SCORE")</f>
        <v>INVALID SCORE</v>
      </c>
    </row>
    <row r="225" spans="1:12" ht="15.75" customHeight="1" x14ac:dyDescent="0.25">
      <c r="A225" s="26">
        <v>214</v>
      </c>
      <c r="B225" s="9"/>
      <c r="C225" s="9"/>
      <c r="D225" s="9"/>
      <c r="E225" s="9"/>
      <c r="F225" s="9"/>
      <c r="G225" s="9"/>
      <c r="H225" s="9"/>
      <c r="I225" s="9"/>
      <c r="J225" s="102" t="e">
        <f t="shared" si="6"/>
        <v>#DIV/0!</v>
      </c>
      <c r="K225" s="44" t="str">
        <f t="shared" si="7"/>
        <v>INVALID SCORE</v>
      </c>
      <c r="L225" s="104" t="str">
        <f>IF(K225="VALID SCORE",VLOOKUP(J225,'5. PRE-OP score conversion'!$A$5:$B$26,2,TRUE),"INVALID SCORE")</f>
        <v>INVALID SCORE</v>
      </c>
    </row>
    <row r="226" spans="1:12" ht="15.75" customHeight="1" x14ac:dyDescent="0.25">
      <c r="A226" s="26">
        <v>215</v>
      </c>
      <c r="B226" s="9"/>
      <c r="C226" s="9"/>
      <c r="D226" s="9"/>
      <c r="E226" s="9"/>
      <c r="F226" s="9"/>
      <c r="G226" s="9"/>
      <c r="H226" s="9"/>
      <c r="I226" s="9"/>
      <c r="J226" s="102" t="e">
        <f t="shared" si="6"/>
        <v>#DIV/0!</v>
      </c>
      <c r="K226" s="44" t="str">
        <f t="shared" si="7"/>
        <v>INVALID SCORE</v>
      </c>
      <c r="L226" s="104" t="str">
        <f>IF(K226="VALID SCORE",VLOOKUP(J226,'5. PRE-OP score conversion'!$A$5:$B$26,2,TRUE),"INVALID SCORE")</f>
        <v>INVALID SCORE</v>
      </c>
    </row>
    <row r="227" spans="1:12" ht="15.75" customHeight="1" x14ac:dyDescent="0.25">
      <c r="A227" s="26">
        <v>216</v>
      </c>
      <c r="B227" s="9"/>
      <c r="C227" s="9"/>
      <c r="D227" s="9"/>
      <c r="E227" s="9"/>
      <c r="F227" s="9"/>
      <c r="G227" s="9"/>
      <c r="H227" s="9"/>
      <c r="I227" s="9"/>
      <c r="J227" s="102" t="e">
        <f t="shared" si="6"/>
        <v>#DIV/0!</v>
      </c>
      <c r="K227" s="44" t="str">
        <f t="shared" si="7"/>
        <v>INVALID SCORE</v>
      </c>
      <c r="L227" s="104" t="str">
        <f>IF(K227="VALID SCORE",VLOOKUP(J227,'5. PRE-OP score conversion'!$A$5:$B$26,2,TRUE),"INVALID SCORE")</f>
        <v>INVALID SCORE</v>
      </c>
    </row>
    <row r="228" spans="1:12" ht="15.75" customHeight="1" x14ac:dyDescent="0.25">
      <c r="A228" s="26">
        <v>217</v>
      </c>
      <c r="B228" s="9"/>
      <c r="C228" s="9"/>
      <c r="D228" s="9"/>
      <c r="E228" s="9"/>
      <c r="F228" s="9"/>
      <c r="G228" s="9"/>
      <c r="H228" s="9"/>
      <c r="I228" s="9"/>
      <c r="J228" s="102" t="e">
        <f t="shared" si="6"/>
        <v>#DIV/0!</v>
      </c>
      <c r="K228" s="44" t="str">
        <f t="shared" si="7"/>
        <v>INVALID SCORE</v>
      </c>
      <c r="L228" s="104" t="str">
        <f>IF(K228="VALID SCORE",VLOOKUP(J228,'5. PRE-OP score conversion'!$A$5:$B$26,2,TRUE),"INVALID SCORE")</f>
        <v>INVALID SCORE</v>
      </c>
    </row>
    <row r="229" spans="1:12" ht="15.75" customHeight="1" x14ac:dyDescent="0.25">
      <c r="A229" s="26">
        <v>218</v>
      </c>
      <c r="B229" s="9"/>
      <c r="C229" s="9"/>
      <c r="D229" s="9"/>
      <c r="E229" s="9"/>
      <c r="F229" s="9"/>
      <c r="G229" s="9"/>
      <c r="H229" s="9"/>
      <c r="I229" s="9"/>
      <c r="J229" s="102" t="e">
        <f t="shared" si="6"/>
        <v>#DIV/0!</v>
      </c>
      <c r="K229" s="44" t="str">
        <f t="shared" si="7"/>
        <v>INVALID SCORE</v>
      </c>
      <c r="L229" s="104" t="str">
        <f>IF(K229="VALID SCORE",VLOOKUP(J229,'5. PRE-OP score conversion'!$A$5:$B$26,2,TRUE),"INVALID SCORE")</f>
        <v>INVALID SCORE</v>
      </c>
    </row>
    <row r="230" spans="1:12" ht="15.75" customHeight="1" x14ac:dyDescent="0.25">
      <c r="A230" s="26">
        <v>219</v>
      </c>
      <c r="B230" s="9"/>
      <c r="C230" s="9"/>
      <c r="D230" s="9"/>
      <c r="E230" s="9"/>
      <c r="F230" s="9"/>
      <c r="G230" s="9"/>
      <c r="H230" s="9"/>
      <c r="I230" s="9"/>
      <c r="J230" s="102" t="e">
        <f t="shared" si="6"/>
        <v>#DIV/0!</v>
      </c>
      <c r="K230" s="44" t="str">
        <f t="shared" si="7"/>
        <v>INVALID SCORE</v>
      </c>
      <c r="L230" s="104" t="str">
        <f>IF(K230="VALID SCORE",VLOOKUP(J230,'5. PRE-OP score conversion'!$A$5:$B$26,2,TRUE),"INVALID SCORE")</f>
        <v>INVALID SCORE</v>
      </c>
    </row>
    <row r="231" spans="1:12" ht="15.75" customHeight="1" x14ac:dyDescent="0.25">
      <c r="A231" s="26">
        <v>220</v>
      </c>
      <c r="B231" s="9"/>
      <c r="C231" s="9"/>
      <c r="D231" s="9"/>
      <c r="E231" s="9"/>
      <c r="F231" s="9"/>
      <c r="G231" s="9"/>
      <c r="H231" s="9"/>
      <c r="I231" s="9"/>
      <c r="J231" s="102" t="e">
        <f t="shared" si="6"/>
        <v>#DIV/0!</v>
      </c>
      <c r="K231" s="44" t="str">
        <f t="shared" si="7"/>
        <v>INVALID SCORE</v>
      </c>
      <c r="L231" s="104" t="str">
        <f>IF(K231="VALID SCORE",VLOOKUP(J231,'5. PRE-OP score conversion'!$A$5:$B$26,2,TRUE),"INVALID SCORE")</f>
        <v>INVALID SCORE</v>
      </c>
    </row>
    <row r="232" spans="1:12" ht="15.75" customHeight="1" x14ac:dyDescent="0.25">
      <c r="A232" s="26">
        <v>221</v>
      </c>
      <c r="B232" s="9"/>
      <c r="C232" s="9"/>
      <c r="D232" s="9"/>
      <c r="E232" s="9"/>
      <c r="F232" s="9"/>
      <c r="G232" s="9"/>
      <c r="H232" s="9"/>
      <c r="I232" s="9"/>
      <c r="J232" s="102" t="e">
        <f t="shared" si="6"/>
        <v>#DIV/0!</v>
      </c>
      <c r="K232" s="44" t="str">
        <f t="shared" si="7"/>
        <v>INVALID SCORE</v>
      </c>
      <c r="L232" s="104" t="str">
        <f>IF(K232="VALID SCORE",VLOOKUP(J232,'5. PRE-OP score conversion'!$A$5:$B$26,2,TRUE),"INVALID SCORE")</f>
        <v>INVALID SCORE</v>
      </c>
    </row>
    <row r="233" spans="1:12" ht="15.75" customHeight="1" x14ac:dyDescent="0.25">
      <c r="A233" s="26">
        <v>222</v>
      </c>
      <c r="B233" s="9"/>
      <c r="C233" s="9"/>
      <c r="D233" s="9"/>
      <c r="E233" s="9"/>
      <c r="F233" s="9"/>
      <c r="G233" s="9"/>
      <c r="H233" s="9"/>
      <c r="I233" s="9"/>
      <c r="J233" s="102" t="e">
        <f t="shared" si="6"/>
        <v>#DIV/0!</v>
      </c>
      <c r="K233" s="44" t="str">
        <f t="shared" si="7"/>
        <v>INVALID SCORE</v>
      </c>
      <c r="L233" s="104" t="str">
        <f>IF(K233="VALID SCORE",VLOOKUP(J233,'5. PRE-OP score conversion'!$A$5:$B$26,2,TRUE),"INVALID SCORE")</f>
        <v>INVALID SCORE</v>
      </c>
    </row>
    <row r="234" spans="1:12" ht="15.75" customHeight="1" x14ac:dyDescent="0.25">
      <c r="A234" s="26">
        <v>223</v>
      </c>
      <c r="B234" s="9"/>
      <c r="C234" s="9"/>
      <c r="D234" s="9"/>
      <c r="E234" s="9"/>
      <c r="F234" s="9"/>
      <c r="G234" s="9"/>
      <c r="H234" s="9"/>
      <c r="I234" s="9"/>
      <c r="J234" s="102" t="e">
        <f t="shared" si="6"/>
        <v>#DIV/0!</v>
      </c>
      <c r="K234" s="44" t="str">
        <f t="shared" si="7"/>
        <v>INVALID SCORE</v>
      </c>
      <c r="L234" s="104" t="str">
        <f>IF(K234="VALID SCORE",VLOOKUP(J234,'5. PRE-OP score conversion'!$A$5:$B$26,2,TRUE),"INVALID SCORE")</f>
        <v>INVALID SCORE</v>
      </c>
    </row>
    <row r="235" spans="1:12" ht="15.75" customHeight="1" x14ac:dyDescent="0.25">
      <c r="A235" s="26">
        <v>224</v>
      </c>
      <c r="B235" s="9"/>
      <c r="C235" s="9"/>
      <c r="D235" s="9"/>
      <c r="E235" s="9"/>
      <c r="F235" s="9"/>
      <c r="G235" s="9"/>
      <c r="H235" s="9"/>
      <c r="I235" s="9"/>
      <c r="J235" s="102" t="e">
        <f t="shared" si="6"/>
        <v>#DIV/0!</v>
      </c>
      <c r="K235" s="44" t="str">
        <f t="shared" si="7"/>
        <v>INVALID SCORE</v>
      </c>
      <c r="L235" s="104" t="str">
        <f>IF(K235="VALID SCORE",VLOOKUP(J235,'5. PRE-OP score conversion'!$A$5:$B$26,2,TRUE),"INVALID SCORE")</f>
        <v>INVALID SCORE</v>
      </c>
    </row>
    <row r="236" spans="1:12" ht="15.75" customHeight="1" x14ac:dyDescent="0.25">
      <c r="A236" s="26">
        <v>225</v>
      </c>
      <c r="B236" s="9"/>
      <c r="C236" s="9"/>
      <c r="D236" s="9"/>
      <c r="E236" s="9"/>
      <c r="F236" s="9"/>
      <c r="G236" s="9"/>
      <c r="H236" s="9"/>
      <c r="I236" s="9"/>
      <c r="J236" s="102" t="e">
        <f t="shared" si="6"/>
        <v>#DIV/0!</v>
      </c>
      <c r="K236" s="44" t="str">
        <f t="shared" si="7"/>
        <v>INVALID SCORE</v>
      </c>
      <c r="L236" s="104" t="str">
        <f>IF(K236="VALID SCORE",VLOOKUP(J236,'5. PRE-OP score conversion'!$A$5:$B$26,2,TRUE),"INVALID SCORE")</f>
        <v>INVALID SCORE</v>
      </c>
    </row>
    <row r="237" spans="1:12" ht="15.75" customHeight="1" x14ac:dyDescent="0.25">
      <c r="A237" s="26">
        <v>226</v>
      </c>
      <c r="B237" s="9"/>
      <c r="C237" s="9"/>
      <c r="D237" s="9"/>
      <c r="E237" s="9"/>
      <c r="F237" s="9"/>
      <c r="G237" s="9"/>
      <c r="H237" s="9"/>
      <c r="I237" s="9"/>
      <c r="J237" s="102" t="e">
        <f t="shared" si="6"/>
        <v>#DIV/0!</v>
      </c>
      <c r="K237" s="44" t="str">
        <f t="shared" si="7"/>
        <v>INVALID SCORE</v>
      </c>
      <c r="L237" s="104" t="str">
        <f>IF(K237="VALID SCORE",VLOOKUP(J237,'5. PRE-OP score conversion'!$A$5:$B$26,2,TRUE),"INVALID SCORE")</f>
        <v>INVALID SCORE</v>
      </c>
    </row>
    <row r="238" spans="1:12" ht="15.75" customHeight="1" x14ac:dyDescent="0.25">
      <c r="A238" s="26">
        <v>227</v>
      </c>
      <c r="B238" s="9"/>
      <c r="C238" s="9"/>
      <c r="D238" s="9"/>
      <c r="E238" s="9"/>
      <c r="F238" s="9"/>
      <c r="G238" s="9"/>
      <c r="H238" s="9"/>
      <c r="I238" s="9"/>
      <c r="J238" s="102" t="e">
        <f t="shared" si="6"/>
        <v>#DIV/0!</v>
      </c>
      <c r="K238" s="44" t="str">
        <f t="shared" si="7"/>
        <v>INVALID SCORE</v>
      </c>
      <c r="L238" s="104" t="str">
        <f>IF(K238="VALID SCORE",VLOOKUP(J238,'5. PRE-OP score conversion'!$A$5:$B$26,2,TRUE),"INVALID SCORE")</f>
        <v>INVALID SCORE</v>
      </c>
    </row>
    <row r="239" spans="1:12" ht="15.75" customHeight="1" x14ac:dyDescent="0.25">
      <c r="A239" s="26">
        <v>228</v>
      </c>
      <c r="B239" s="9"/>
      <c r="C239" s="9"/>
      <c r="D239" s="9"/>
      <c r="E239" s="9"/>
      <c r="F239" s="9"/>
      <c r="G239" s="9"/>
      <c r="H239" s="9"/>
      <c r="I239" s="9"/>
      <c r="J239" s="102" t="e">
        <f t="shared" si="6"/>
        <v>#DIV/0!</v>
      </c>
      <c r="K239" s="44" t="str">
        <f t="shared" si="7"/>
        <v>INVALID SCORE</v>
      </c>
      <c r="L239" s="104" t="str">
        <f>IF(K239="VALID SCORE",VLOOKUP(J239,'5. PRE-OP score conversion'!$A$5:$B$26,2,TRUE),"INVALID SCORE")</f>
        <v>INVALID SCORE</v>
      </c>
    </row>
    <row r="240" spans="1:12" ht="15.75" customHeight="1" x14ac:dyDescent="0.25">
      <c r="A240" s="26">
        <v>229</v>
      </c>
      <c r="B240" s="9"/>
      <c r="C240" s="9"/>
      <c r="D240" s="9"/>
      <c r="E240" s="9"/>
      <c r="F240" s="9"/>
      <c r="G240" s="9"/>
      <c r="H240" s="9"/>
      <c r="I240" s="9"/>
      <c r="J240" s="102" t="e">
        <f t="shared" si="6"/>
        <v>#DIV/0!</v>
      </c>
      <c r="K240" s="44" t="str">
        <f t="shared" si="7"/>
        <v>INVALID SCORE</v>
      </c>
      <c r="L240" s="104" t="str">
        <f>IF(K240="VALID SCORE",VLOOKUP(J240,'5. PRE-OP score conversion'!$A$5:$B$26,2,TRUE),"INVALID SCORE")</f>
        <v>INVALID SCORE</v>
      </c>
    </row>
    <row r="241" spans="1:12" ht="15.75" customHeight="1" x14ac:dyDescent="0.25">
      <c r="A241" s="26">
        <v>230</v>
      </c>
      <c r="B241" s="9"/>
      <c r="C241" s="9"/>
      <c r="D241" s="9"/>
      <c r="E241" s="9"/>
      <c r="F241" s="9"/>
      <c r="G241" s="9"/>
      <c r="H241" s="9"/>
      <c r="I241" s="9"/>
      <c r="J241" s="102" t="e">
        <f t="shared" si="6"/>
        <v>#DIV/0!</v>
      </c>
      <c r="K241" s="44" t="str">
        <f t="shared" si="7"/>
        <v>INVALID SCORE</v>
      </c>
      <c r="L241" s="104" t="str">
        <f>IF(K241="VALID SCORE",VLOOKUP(J241,'5. PRE-OP score conversion'!$A$5:$B$26,2,TRUE),"INVALID SCORE")</f>
        <v>INVALID SCORE</v>
      </c>
    </row>
    <row r="242" spans="1:12" ht="15.75" customHeight="1" x14ac:dyDescent="0.25">
      <c r="A242" s="26">
        <v>231</v>
      </c>
      <c r="B242" s="9"/>
      <c r="C242" s="9"/>
      <c r="D242" s="9"/>
      <c r="E242" s="9"/>
      <c r="F242" s="9"/>
      <c r="G242" s="9"/>
      <c r="H242" s="9"/>
      <c r="I242" s="9"/>
      <c r="J242" s="102" t="e">
        <f t="shared" si="6"/>
        <v>#DIV/0!</v>
      </c>
      <c r="K242" s="44" t="str">
        <f t="shared" si="7"/>
        <v>INVALID SCORE</v>
      </c>
      <c r="L242" s="104" t="str">
        <f>IF(K242="VALID SCORE",VLOOKUP(J242,'5. PRE-OP score conversion'!$A$5:$B$26,2,TRUE),"INVALID SCORE")</f>
        <v>INVALID SCORE</v>
      </c>
    </row>
    <row r="243" spans="1:12" ht="15.75" customHeight="1" x14ac:dyDescent="0.25">
      <c r="A243" s="26">
        <v>232</v>
      </c>
      <c r="B243" s="9"/>
      <c r="C243" s="9"/>
      <c r="D243" s="9"/>
      <c r="E243" s="9"/>
      <c r="F243" s="9"/>
      <c r="G243" s="9"/>
      <c r="H243" s="9"/>
      <c r="I243" s="9"/>
      <c r="J243" s="102" t="e">
        <f t="shared" si="6"/>
        <v>#DIV/0!</v>
      </c>
      <c r="K243" s="44" t="str">
        <f t="shared" si="7"/>
        <v>INVALID SCORE</v>
      </c>
      <c r="L243" s="104" t="str">
        <f>IF(K243="VALID SCORE",VLOOKUP(J243,'5. PRE-OP score conversion'!$A$5:$B$26,2,TRUE),"INVALID SCORE")</f>
        <v>INVALID SCORE</v>
      </c>
    </row>
    <row r="244" spans="1:12" ht="15.75" customHeight="1" x14ac:dyDescent="0.25">
      <c r="A244" s="26">
        <v>233</v>
      </c>
      <c r="B244" s="9"/>
      <c r="C244" s="9"/>
      <c r="D244" s="9"/>
      <c r="E244" s="9"/>
      <c r="F244" s="9"/>
      <c r="G244" s="9"/>
      <c r="H244" s="9"/>
      <c r="I244" s="9"/>
      <c r="J244" s="102" t="e">
        <f t="shared" si="6"/>
        <v>#DIV/0!</v>
      </c>
      <c r="K244" s="44" t="str">
        <f t="shared" si="7"/>
        <v>INVALID SCORE</v>
      </c>
      <c r="L244" s="104" t="str">
        <f>IF(K244="VALID SCORE",VLOOKUP(J244,'5. PRE-OP score conversion'!$A$5:$B$26,2,TRUE),"INVALID SCORE")</f>
        <v>INVALID SCORE</v>
      </c>
    </row>
    <row r="245" spans="1:12" ht="15.75" customHeight="1" x14ac:dyDescent="0.25">
      <c r="A245" s="26">
        <v>234</v>
      </c>
      <c r="B245" s="9"/>
      <c r="C245" s="9"/>
      <c r="D245" s="9"/>
      <c r="E245" s="9"/>
      <c r="F245" s="9"/>
      <c r="G245" s="9"/>
      <c r="H245" s="9"/>
      <c r="I245" s="9"/>
      <c r="J245" s="102" t="e">
        <f t="shared" si="6"/>
        <v>#DIV/0!</v>
      </c>
      <c r="K245" s="44" t="str">
        <f t="shared" si="7"/>
        <v>INVALID SCORE</v>
      </c>
      <c r="L245" s="104" t="str">
        <f>IF(K245="VALID SCORE",VLOOKUP(J245,'5. PRE-OP score conversion'!$A$5:$B$26,2,TRUE),"INVALID SCORE")</f>
        <v>INVALID SCORE</v>
      </c>
    </row>
    <row r="246" spans="1:12" ht="15.75" customHeight="1" x14ac:dyDescent="0.25">
      <c r="A246" s="26">
        <v>235</v>
      </c>
      <c r="B246" s="9"/>
      <c r="C246" s="9"/>
      <c r="D246" s="9"/>
      <c r="E246" s="9"/>
      <c r="F246" s="9"/>
      <c r="G246" s="9"/>
      <c r="H246" s="9"/>
      <c r="I246" s="9"/>
      <c r="J246" s="102" t="e">
        <f t="shared" si="6"/>
        <v>#DIV/0!</v>
      </c>
      <c r="K246" s="44" t="str">
        <f t="shared" si="7"/>
        <v>INVALID SCORE</v>
      </c>
      <c r="L246" s="104" t="str">
        <f>IF(K246="VALID SCORE",VLOOKUP(J246,'5. PRE-OP score conversion'!$A$5:$B$26,2,TRUE),"INVALID SCORE")</f>
        <v>INVALID SCORE</v>
      </c>
    </row>
    <row r="247" spans="1:12" ht="15.75" customHeight="1" x14ac:dyDescent="0.25">
      <c r="A247" s="26">
        <v>236</v>
      </c>
      <c r="B247" s="9"/>
      <c r="C247" s="9"/>
      <c r="D247" s="9"/>
      <c r="E247" s="9"/>
      <c r="F247" s="9"/>
      <c r="G247" s="9"/>
      <c r="H247" s="9"/>
      <c r="I247" s="9"/>
      <c r="J247" s="102" t="e">
        <f t="shared" si="6"/>
        <v>#DIV/0!</v>
      </c>
      <c r="K247" s="44" t="str">
        <f t="shared" si="7"/>
        <v>INVALID SCORE</v>
      </c>
      <c r="L247" s="104" t="str">
        <f>IF(K247="VALID SCORE",VLOOKUP(J247,'5. PRE-OP score conversion'!$A$5:$B$26,2,TRUE),"INVALID SCORE")</f>
        <v>INVALID SCORE</v>
      </c>
    </row>
    <row r="248" spans="1:12" ht="15.75" customHeight="1" x14ac:dyDescent="0.25">
      <c r="A248" s="26">
        <v>237</v>
      </c>
      <c r="B248" s="9"/>
      <c r="C248" s="9"/>
      <c r="D248" s="9"/>
      <c r="E248" s="9"/>
      <c r="F248" s="9"/>
      <c r="G248" s="9"/>
      <c r="H248" s="9"/>
      <c r="I248" s="9"/>
      <c r="J248" s="102" t="e">
        <f t="shared" si="6"/>
        <v>#DIV/0!</v>
      </c>
      <c r="K248" s="44" t="str">
        <f t="shared" si="7"/>
        <v>INVALID SCORE</v>
      </c>
      <c r="L248" s="104" t="str">
        <f>IF(K248="VALID SCORE",VLOOKUP(J248,'5. PRE-OP score conversion'!$A$5:$B$26,2,TRUE),"INVALID SCORE")</f>
        <v>INVALID SCORE</v>
      </c>
    </row>
    <row r="249" spans="1:12" ht="15.75" customHeight="1" x14ac:dyDescent="0.25">
      <c r="A249" s="26">
        <v>238</v>
      </c>
      <c r="B249" s="9"/>
      <c r="C249" s="9"/>
      <c r="D249" s="9"/>
      <c r="E249" s="9"/>
      <c r="F249" s="9"/>
      <c r="G249" s="9"/>
      <c r="H249" s="9"/>
      <c r="I249" s="9"/>
      <c r="J249" s="102" t="e">
        <f t="shared" si="6"/>
        <v>#DIV/0!</v>
      </c>
      <c r="K249" s="44" t="str">
        <f t="shared" si="7"/>
        <v>INVALID SCORE</v>
      </c>
      <c r="L249" s="104" t="str">
        <f>IF(K249="VALID SCORE",VLOOKUP(J249,'5. PRE-OP score conversion'!$A$5:$B$26,2,TRUE),"INVALID SCORE")</f>
        <v>INVALID SCORE</v>
      </c>
    </row>
    <row r="250" spans="1:12" ht="15.75" customHeight="1" x14ac:dyDescent="0.25">
      <c r="A250" s="26">
        <v>239</v>
      </c>
      <c r="B250" s="9"/>
      <c r="C250" s="9"/>
      <c r="D250" s="9"/>
      <c r="E250" s="9"/>
      <c r="F250" s="9"/>
      <c r="G250" s="9"/>
      <c r="H250" s="9"/>
      <c r="I250" s="9"/>
      <c r="J250" s="102" t="e">
        <f t="shared" si="6"/>
        <v>#DIV/0!</v>
      </c>
      <c r="K250" s="44" t="str">
        <f t="shared" si="7"/>
        <v>INVALID SCORE</v>
      </c>
      <c r="L250" s="104" t="str">
        <f>IF(K250="VALID SCORE",VLOOKUP(J250,'5. PRE-OP score conversion'!$A$5:$B$26,2,TRUE),"INVALID SCORE")</f>
        <v>INVALID SCORE</v>
      </c>
    </row>
    <row r="251" spans="1:12" ht="15.75" customHeight="1" x14ac:dyDescent="0.25">
      <c r="A251" s="26">
        <v>240</v>
      </c>
      <c r="B251" s="9"/>
      <c r="C251" s="9"/>
      <c r="D251" s="9"/>
      <c r="E251" s="9"/>
      <c r="F251" s="9"/>
      <c r="G251" s="9"/>
      <c r="H251" s="9"/>
      <c r="I251" s="9"/>
      <c r="J251" s="102" t="e">
        <f t="shared" si="6"/>
        <v>#DIV/0!</v>
      </c>
      <c r="K251" s="44" t="str">
        <f t="shared" si="7"/>
        <v>INVALID SCORE</v>
      </c>
      <c r="L251" s="104" t="str">
        <f>IF(K251="VALID SCORE",VLOOKUP(J251,'5. PRE-OP score conversion'!$A$5:$B$26,2,TRUE),"INVALID SCORE")</f>
        <v>INVALID SCORE</v>
      </c>
    </row>
    <row r="252" spans="1:12" ht="15.75" customHeight="1" x14ac:dyDescent="0.25">
      <c r="A252" s="26">
        <v>241</v>
      </c>
      <c r="B252" s="9"/>
      <c r="C252" s="9"/>
      <c r="D252" s="9"/>
      <c r="E252" s="9"/>
      <c r="F252" s="9"/>
      <c r="G252" s="9"/>
      <c r="H252" s="9"/>
      <c r="I252" s="9"/>
      <c r="J252" s="102" t="e">
        <f t="shared" si="6"/>
        <v>#DIV/0!</v>
      </c>
      <c r="K252" s="44" t="str">
        <f t="shared" si="7"/>
        <v>INVALID SCORE</v>
      </c>
      <c r="L252" s="104" t="str">
        <f>IF(K252="VALID SCORE",VLOOKUP(J252,'5. PRE-OP score conversion'!$A$5:$B$26,2,TRUE),"INVALID SCORE")</f>
        <v>INVALID SCORE</v>
      </c>
    </row>
    <row r="253" spans="1:12" ht="15.75" customHeight="1" x14ac:dyDescent="0.25">
      <c r="A253" s="26">
        <v>242</v>
      </c>
      <c r="B253" s="9"/>
      <c r="C253" s="9"/>
      <c r="D253" s="9"/>
      <c r="E253" s="9"/>
      <c r="F253" s="9"/>
      <c r="G253" s="9"/>
      <c r="H253" s="9"/>
      <c r="I253" s="9"/>
      <c r="J253" s="102" t="e">
        <f t="shared" si="6"/>
        <v>#DIV/0!</v>
      </c>
      <c r="K253" s="44" t="str">
        <f t="shared" si="7"/>
        <v>INVALID SCORE</v>
      </c>
      <c r="L253" s="104" t="str">
        <f>IF(K253="VALID SCORE",VLOOKUP(J253,'5. PRE-OP score conversion'!$A$5:$B$26,2,TRUE),"INVALID SCORE")</f>
        <v>INVALID SCORE</v>
      </c>
    </row>
    <row r="254" spans="1:12" ht="15.75" customHeight="1" x14ac:dyDescent="0.25">
      <c r="A254" s="26">
        <v>243</v>
      </c>
      <c r="B254" s="9"/>
      <c r="C254" s="9"/>
      <c r="D254" s="9"/>
      <c r="E254" s="9"/>
      <c r="F254" s="9"/>
      <c r="G254" s="9"/>
      <c r="H254" s="9"/>
      <c r="I254" s="9"/>
      <c r="J254" s="102" t="e">
        <f t="shared" si="6"/>
        <v>#DIV/0!</v>
      </c>
      <c r="K254" s="44" t="str">
        <f t="shared" si="7"/>
        <v>INVALID SCORE</v>
      </c>
      <c r="L254" s="104" t="str">
        <f>IF(K254="VALID SCORE",VLOOKUP(J254,'5. PRE-OP score conversion'!$A$5:$B$26,2,TRUE),"INVALID SCORE")</f>
        <v>INVALID SCORE</v>
      </c>
    </row>
    <row r="255" spans="1:12" ht="15.75" customHeight="1" x14ac:dyDescent="0.25">
      <c r="A255" s="26">
        <v>244</v>
      </c>
      <c r="B255" s="9"/>
      <c r="C255" s="9"/>
      <c r="D255" s="9"/>
      <c r="E255" s="9"/>
      <c r="F255" s="9"/>
      <c r="G255" s="9"/>
      <c r="H255" s="9"/>
      <c r="I255" s="9"/>
      <c r="J255" s="102" t="e">
        <f t="shared" si="6"/>
        <v>#DIV/0!</v>
      </c>
      <c r="K255" s="44" t="str">
        <f t="shared" si="7"/>
        <v>INVALID SCORE</v>
      </c>
      <c r="L255" s="104" t="str">
        <f>IF(K255="VALID SCORE",VLOOKUP(J255,'5. PRE-OP score conversion'!$A$5:$B$26,2,TRUE),"INVALID SCORE")</f>
        <v>INVALID SCORE</v>
      </c>
    </row>
    <row r="256" spans="1:12" ht="15.75" customHeight="1" x14ac:dyDescent="0.25">
      <c r="A256" s="26">
        <v>245</v>
      </c>
      <c r="B256" s="9"/>
      <c r="C256" s="9"/>
      <c r="D256" s="9"/>
      <c r="E256" s="9"/>
      <c r="F256" s="9"/>
      <c r="G256" s="9"/>
      <c r="H256" s="9"/>
      <c r="I256" s="9"/>
      <c r="J256" s="102" t="e">
        <f t="shared" si="6"/>
        <v>#DIV/0!</v>
      </c>
      <c r="K256" s="44" t="str">
        <f t="shared" si="7"/>
        <v>INVALID SCORE</v>
      </c>
      <c r="L256" s="104" t="str">
        <f>IF(K256="VALID SCORE",VLOOKUP(J256,'5. PRE-OP score conversion'!$A$5:$B$26,2,TRUE),"INVALID SCORE")</f>
        <v>INVALID SCORE</v>
      </c>
    </row>
    <row r="257" spans="1:12" ht="15.75" customHeight="1" x14ac:dyDescent="0.25">
      <c r="A257" s="26">
        <v>246</v>
      </c>
      <c r="B257" s="9"/>
      <c r="C257" s="9"/>
      <c r="D257" s="9"/>
      <c r="E257" s="9"/>
      <c r="F257" s="9"/>
      <c r="G257" s="9"/>
      <c r="H257" s="9"/>
      <c r="I257" s="9"/>
      <c r="J257" s="102" t="e">
        <f t="shared" si="6"/>
        <v>#DIV/0!</v>
      </c>
      <c r="K257" s="44" t="str">
        <f t="shared" si="7"/>
        <v>INVALID SCORE</v>
      </c>
      <c r="L257" s="104" t="str">
        <f>IF(K257="VALID SCORE",VLOOKUP(J257,'5. PRE-OP score conversion'!$A$5:$B$26,2,TRUE),"INVALID SCORE")</f>
        <v>INVALID SCORE</v>
      </c>
    </row>
    <row r="258" spans="1:12" ht="15.75" customHeight="1" x14ac:dyDescent="0.25">
      <c r="A258" s="26">
        <v>247</v>
      </c>
      <c r="B258" s="9"/>
      <c r="C258" s="9"/>
      <c r="D258" s="9"/>
      <c r="E258" s="9"/>
      <c r="F258" s="9"/>
      <c r="G258" s="9"/>
      <c r="H258" s="9"/>
      <c r="I258" s="9"/>
      <c r="J258" s="102" t="e">
        <f t="shared" si="6"/>
        <v>#DIV/0!</v>
      </c>
      <c r="K258" s="44" t="str">
        <f t="shared" si="7"/>
        <v>INVALID SCORE</v>
      </c>
      <c r="L258" s="104" t="str">
        <f>IF(K258="VALID SCORE",VLOOKUP(J258,'5. PRE-OP score conversion'!$A$5:$B$26,2,TRUE),"INVALID SCORE")</f>
        <v>INVALID SCORE</v>
      </c>
    </row>
    <row r="259" spans="1:12" ht="15.75" customHeight="1" x14ac:dyDescent="0.25">
      <c r="A259" s="26">
        <v>248</v>
      </c>
      <c r="B259" s="9"/>
      <c r="C259" s="9"/>
      <c r="D259" s="9"/>
      <c r="E259" s="9"/>
      <c r="F259" s="9"/>
      <c r="G259" s="9"/>
      <c r="H259" s="9"/>
      <c r="I259" s="9"/>
      <c r="J259" s="102" t="e">
        <f t="shared" si="6"/>
        <v>#DIV/0!</v>
      </c>
      <c r="K259" s="44" t="str">
        <f t="shared" si="7"/>
        <v>INVALID SCORE</v>
      </c>
      <c r="L259" s="104" t="str">
        <f>IF(K259="VALID SCORE",VLOOKUP(J259,'5. PRE-OP score conversion'!$A$5:$B$26,2,TRUE),"INVALID SCORE")</f>
        <v>INVALID SCORE</v>
      </c>
    </row>
    <row r="260" spans="1:12" ht="15.75" customHeight="1" x14ac:dyDescent="0.25">
      <c r="A260" s="26">
        <v>249</v>
      </c>
      <c r="B260" s="9"/>
      <c r="C260" s="9"/>
      <c r="D260" s="9"/>
      <c r="E260" s="9"/>
      <c r="F260" s="9"/>
      <c r="G260" s="9"/>
      <c r="H260" s="9"/>
      <c r="I260" s="9"/>
      <c r="J260" s="102" t="e">
        <f t="shared" si="6"/>
        <v>#DIV/0!</v>
      </c>
      <c r="K260" s="44" t="str">
        <f t="shared" si="7"/>
        <v>INVALID SCORE</v>
      </c>
      <c r="L260" s="104" t="str">
        <f>IF(K260="VALID SCORE",VLOOKUP(J260,'5. PRE-OP score conversion'!$A$5:$B$26,2,TRUE),"INVALID SCORE")</f>
        <v>INVALID SCORE</v>
      </c>
    </row>
    <row r="261" spans="1:12" ht="15.75" customHeight="1" x14ac:dyDescent="0.25">
      <c r="A261" s="26">
        <v>250</v>
      </c>
      <c r="B261" s="9"/>
      <c r="C261" s="9"/>
      <c r="D261" s="9"/>
      <c r="E261" s="9"/>
      <c r="F261" s="9"/>
      <c r="G261" s="9"/>
      <c r="H261" s="9"/>
      <c r="I261" s="9"/>
      <c r="J261" s="102" t="e">
        <f t="shared" si="6"/>
        <v>#DIV/0!</v>
      </c>
      <c r="K261" s="44" t="str">
        <f t="shared" si="7"/>
        <v>INVALID SCORE</v>
      </c>
      <c r="L261" s="104" t="str">
        <f>IF(K261="VALID SCORE",VLOOKUP(J261,'5. PRE-OP score conversion'!$A$5:$B$26,2,TRUE),"INVALID SCORE")</f>
        <v>INVALID SCORE</v>
      </c>
    </row>
    <row r="262" spans="1:12" ht="15.75" customHeight="1" x14ac:dyDescent="0.25">
      <c r="A262" s="26">
        <v>251</v>
      </c>
      <c r="B262" s="9"/>
      <c r="C262" s="9"/>
      <c r="D262" s="9"/>
      <c r="E262" s="9"/>
      <c r="F262" s="9"/>
      <c r="G262" s="9"/>
      <c r="H262" s="9"/>
      <c r="I262" s="9"/>
      <c r="J262" s="102" t="e">
        <f t="shared" si="6"/>
        <v>#DIV/0!</v>
      </c>
      <c r="K262" s="44" t="str">
        <f t="shared" si="7"/>
        <v>INVALID SCORE</v>
      </c>
      <c r="L262" s="104" t="str">
        <f>IF(K262="VALID SCORE",VLOOKUP(J262,'5. PRE-OP score conversion'!$A$5:$B$26,2,TRUE),"INVALID SCORE")</f>
        <v>INVALID SCORE</v>
      </c>
    </row>
    <row r="263" spans="1:12" ht="15.75" customHeight="1" x14ac:dyDescent="0.25">
      <c r="A263" s="26">
        <v>252</v>
      </c>
      <c r="B263" s="9"/>
      <c r="C263" s="9"/>
      <c r="D263" s="9"/>
      <c r="E263" s="9"/>
      <c r="F263" s="9"/>
      <c r="G263" s="9"/>
      <c r="H263" s="9"/>
      <c r="I263" s="9"/>
      <c r="J263" s="102" t="e">
        <f t="shared" si="6"/>
        <v>#DIV/0!</v>
      </c>
      <c r="K263" s="44" t="str">
        <f t="shared" si="7"/>
        <v>INVALID SCORE</v>
      </c>
      <c r="L263" s="104" t="str">
        <f>IF(K263="VALID SCORE",VLOOKUP(J263,'5. PRE-OP score conversion'!$A$5:$B$26,2,TRUE),"INVALID SCORE")</f>
        <v>INVALID SCORE</v>
      </c>
    </row>
    <row r="264" spans="1:12" ht="15.75" customHeight="1" x14ac:dyDescent="0.25">
      <c r="A264" s="26">
        <v>253</v>
      </c>
      <c r="B264" s="9"/>
      <c r="C264" s="9"/>
      <c r="D264" s="9"/>
      <c r="E264" s="9"/>
      <c r="F264" s="9"/>
      <c r="G264" s="9"/>
      <c r="H264" s="9"/>
      <c r="I264" s="9"/>
      <c r="J264" s="102" t="e">
        <f t="shared" ref="J264:J327" si="8">SUM(C264:I264)+((SUM(C264:I264)/(7-COUNTBLANK(C264:I264))*COUNTBLANK(C264:I264)))</f>
        <v>#DIV/0!</v>
      </c>
      <c r="K264" s="44" t="str">
        <f t="shared" ref="K264:K327" si="9">IF(COUNTBLANK(C264:I264)&gt;3,"INVALID SCORE","VALID SCORE")</f>
        <v>INVALID SCORE</v>
      </c>
      <c r="L264" s="104" t="str">
        <f>IF(K264="VALID SCORE",VLOOKUP(J264,'5. PRE-OP score conversion'!$A$5:$B$26,2,TRUE),"INVALID SCORE")</f>
        <v>INVALID SCORE</v>
      </c>
    </row>
    <row r="265" spans="1:12" ht="15.75" customHeight="1" x14ac:dyDescent="0.25">
      <c r="A265" s="26">
        <v>254</v>
      </c>
      <c r="B265" s="9"/>
      <c r="C265" s="9"/>
      <c r="D265" s="9"/>
      <c r="E265" s="9"/>
      <c r="F265" s="9"/>
      <c r="G265" s="9"/>
      <c r="H265" s="9"/>
      <c r="I265" s="9"/>
      <c r="J265" s="102" t="e">
        <f t="shared" si="8"/>
        <v>#DIV/0!</v>
      </c>
      <c r="K265" s="44" t="str">
        <f t="shared" si="9"/>
        <v>INVALID SCORE</v>
      </c>
      <c r="L265" s="104" t="str">
        <f>IF(K265="VALID SCORE",VLOOKUP(J265,'5. PRE-OP score conversion'!$A$5:$B$26,2,TRUE),"INVALID SCORE")</f>
        <v>INVALID SCORE</v>
      </c>
    </row>
    <row r="266" spans="1:12" ht="15.75" customHeight="1" x14ac:dyDescent="0.25">
      <c r="A266" s="26">
        <v>255</v>
      </c>
      <c r="B266" s="9"/>
      <c r="C266" s="9"/>
      <c r="D266" s="9"/>
      <c r="E266" s="9"/>
      <c r="F266" s="9"/>
      <c r="G266" s="9"/>
      <c r="H266" s="9"/>
      <c r="I266" s="9"/>
      <c r="J266" s="102" t="e">
        <f t="shared" si="8"/>
        <v>#DIV/0!</v>
      </c>
      <c r="K266" s="44" t="str">
        <f t="shared" si="9"/>
        <v>INVALID SCORE</v>
      </c>
      <c r="L266" s="104" t="str">
        <f>IF(K266="VALID SCORE",VLOOKUP(J266,'5. PRE-OP score conversion'!$A$5:$B$26,2,TRUE),"INVALID SCORE")</f>
        <v>INVALID SCORE</v>
      </c>
    </row>
    <row r="267" spans="1:12" ht="15.75" customHeight="1" x14ac:dyDescent="0.25">
      <c r="A267" s="26">
        <v>256</v>
      </c>
      <c r="B267" s="9"/>
      <c r="C267" s="9"/>
      <c r="D267" s="9"/>
      <c r="E267" s="9"/>
      <c r="F267" s="9"/>
      <c r="G267" s="9"/>
      <c r="H267" s="9"/>
      <c r="I267" s="9"/>
      <c r="J267" s="102" t="e">
        <f t="shared" si="8"/>
        <v>#DIV/0!</v>
      </c>
      <c r="K267" s="44" t="str">
        <f t="shared" si="9"/>
        <v>INVALID SCORE</v>
      </c>
      <c r="L267" s="104" t="str">
        <f>IF(K267="VALID SCORE",VLOOKUP(J267,'5. PRE-OP score conversion'!$A$5:$B$26,2,TRUE),"INVALID SCORE")</f>
        <v>INVALID SCORE</v>
      </c>
    </row>
    <row r="268" spans="1:12" ht="15.75" customHeight="1" x14ac:dyDescent="0.25">
      <c r="A268" s="26">
        <v>257</v>
      </c>
      <c r="B268" s="9"/>
      <c r="C268" s="9"/>
      <c r="D268" s="9"/>
      <c r="E268" s="9"/>
      <c r="F268" s="9"/>
      <c r="G268" s="9"/>
      <c r="H268" s="9"/>
      <c r="I268" s="9"/>
      <c r="J268" s="102" t="e">
        <f t="shared" si="8"/>
        <v>#DIV/0!</v>
      </c>
      <c r="K268" s="44" t="str">
        <f t="shared" si="9"/>
        <v>INVALID SCORE</v>
      </c>
      <c r="L268" s="104" t="str">
        <f>IF(K268="VALID SCORE",VLOOKUP(J268,'5. PRE-OP score conversion'!$A$5:$B$26,2,TRUE),"INVALID SCORE")</f>
        <v>INVALID SCORE</v>
      </c>
    </row>
    <row r="269" spans="1:12" ht="15.75" customHeight="1" x14ac:dyDescent="0.25">
      <c r="A269" s="26">
        <v>258</v>
      </c>
      <c r="B269" s="9"/>
      <c r="C269" s="9"/>
      <c r="D269" s="9"/>
      <c r="E269" s="9"/>
      <c r="F269" s="9"/>
      <c r="G269" s="9"/>
      <c r="H269" s="9"/>
      <c r="I269" s="9"/>
      <c r="J269" s="102" t="e">
        <f t="shared" si="8"/>
        <v>#DIV/0!</v>
      </c>
      <c r="K269" s="44" t="str">
        <f t="shared" si="9"/>
        <v>INVALID SCORE</v>
      </c>
      <c r="L269" s="104" t="str">
        <f>IF(K269="VALID SCORE",VLOOKUP(J269,'5. PRE-OP score conversion'!$A$5:$B$26,2,TRUE),"INVALID SCORE")</f>
        <v>INVALID SCORE</v>
      </c>
    </row>
    <row r="270" spans="1:12" ht="15.75" customHeight="1" x14ac:dyDescent="0.25">
      <c r="A270" s="26">
        <v>259</v>
      </c>
      <c r="B270" s="9"/>
      <c r="C270" s="9"/>
      <c r="D270" s="9"/>
      <c r="E270" s="9"/>
      <c r="F270" s="9"/>
      <c r="G270" s="9"/>
      <c r="H270" s="9"/>
      <c r="I270" s="9"/>
      <c r="J270" s="102" t="e">
        <f t="shared" si="8"/>
        <v>#DIV/0!</v>
      </c>
      <c r="K270" s="44" t="str">
        <f t="shared" si="9"/>
        <v>INVALID SCORE</v>
      </c>
      <c r="L270" s="104" t="str">
        <f>IF(K270="VALID SCORE",VLOOKUP(J270,'5. PRE-OP score conversion'!$A$5:$B$26,2,TRUE),"INVALID SCORE")</f>
        <v>INVALID SCORE</v>
      </c>
    </row>
    <row r="271" spans="1:12" ht="15.75" customHeight="1" x14ac:dyDescent="0.25">
      <c r="A271" s="26">
        <v>260</v>
      </c>
      <c r="B271" s="9"/>
      <c r="C271" s="9"/>
      <c r="D271" s="9"/>
      <c r="E271" s="9"/>
      <c r="F271" s="9"/>
      <c r="G271" s="9"/>
      <c r="H271" s="9"/>
      <c r="I271" s="9"/>
      <c r="J271" s="102" t="e">
        <f t="shared" si="8"/>
        <v>#DIV/0!</v>
      </c>
      <c r="K271" s="44" t="str">
        <f t="shared" si="9"/>
        <v>INVALID SCORE</v>
      </c>
      <c r="L271" s="104" t="str">
        <f>IF(K271="VALID SCORE",VLOOKUP(J271,'5. PRE-OP score conversion'!$A$5:$B$26,2,TRUE),"INVALID SCORE")</f>
        <v>INVALID SCORE</v>
      </c>
    </row>
    <row r="272" spans="1:12" ht="15.75" customHeight="1" x14ac:dyDescent="0.25">
      <c r="A272" s="26">
        <v>261</v>
      </c>
      <c r="B272" s="9"/>
      <c r="C272" s="9"/>
      <c r="D272" s="9"/>
      <c r="E272" s="9"/>
      <c r="F272" s="9"/>
      <c r="G272" s="9"/>
      <c r="H272" s="9"/>
      <c r="I272" s="9"/>
      <c r="J272" s="102" t="e">
        <f t="shared" si="8"/>
        <v>#DIV/0!</v>
      </c>
      <c r="K272" s="44" t="str">
        <f t="shared" si="9"/>
        <v>INVALID SCORE</v>
      </c>
      <c r="L272" s="104" t="str">
        <f>IF(K272="VALID SCORE",VLOOKUP(J272,'5. PRE-OP score conversion'!$A$5:$B$26,2,TRUE),"INVALID SCORE")</f>
        <v>INVALID SCORE</v>
      </c>
    </row>
    <row r="273" spans="1:12" ht="15.75" customHeight="1" x14ac:dyDescent="0.25">
      <c r="A273" s="26">
        <v>262</v>
      </c>
      <c r="B273" s="9"/>
      <c r="C273" s="9"/>
      <c r="D273" s="9"/>
      <c r="E273" s="9"/>
      <c r="F273" s="9"/>
      <c r="G273" s="9"/>
      <c r="H273" s="9"/>
      <c r="I273" s="9"/>
      <c r="J273" s="102" t="e">
        <f t="shared" si="8"/>
        <v>#DIV/0!</v>
      </c>
      <c r="K273" s="44" t="str">
        <f t="shared" si="9"/>
        <v>INVALID SCORE</v>
      </c>
      <c r="L273" s="104" t="str">
        <f>IF(K273="VALID SCORE",VLOOKUP(J273,'5. PRE-OP score conversion'!$A$5:$B$26,2,TRUE),"INVALID SCORE")</f>
        <v>INVALID SCORE</v>
      </c>
    </row>
    <row r="274" spans="1:12" ht="15.75" customHeight="1" x14ac:dyDescent="0.25">
      <c r="A274" s="26">
        <v>263</v>
      </c>
      <c r="B274" s="9"/>
      <c r="C274" s="9"/>
      <c r="D274" s="9"/>
      <c r="E274" s="9"/>
      <c r="F274" s="9"/>
      <c r="G274" s="9"/>
      <c r="H274" s="9"/>
      <c r="I274" s="9"/>
      <c r="J274" s="102" t="e">
        <f t="shared" si="8"/>
        <v>#DIV/0!</v>
      </c>
      <c r="K274" s="44" t="str">
        <f t="shared" si="9"/>
        <v>INVALID SCORE</v>
      </c>
      <c r="L274" s="104" t="str">
        <f>IF(K274="VALID SCORE",VLOOKUP(J274,'5. PRE-OP score conversion'!$A$5:$B$26,2,TRUE),"INVALID SCORE")</f>
        <v>INVALID SCORE</v>
      </c>
    </row>
    <row r="275" spans="1:12" ht="15.75" customHeight="1" x14ac:dyDescent="0.25">
      <c r="A275" s="26">
        <v>264</v>
      </c>
      <c r="B275" s="9"/>
      <c r="C275" s="9"/>
      <c r="D275" s="9"/>
      <c r="E275" s="9"/>
      <c r="F275" s="9"/>
      <c r="G275" s="9"/>
      <c r="H275" s="9"/>
      <c r="I275" s="9"/>
      <c r="J275" s="102" t="e">
        <f t="shared" si="8"/>
        <v>#DIV/0!</v>
      </c>
      <c r="K275" s="44" t="str">
        <f t="shared" si="9"/>
        <v>INVALID SCORE</v>
      </c>
      <c r="L275" s="104" t="str">
        <f>IF(K275="VALID SCORE",VLOOKUP(J275,'5. PRE-OP score conversion'!$A$5:$B$26,2,TRUE),"INVALID SCORE")</f>
        <v>INVALID SCORE</v>
      </c>
    </row>
    <row r="276" spans="1:12" ht="15.75" customHeight="1" x14ac:dyDescent="0.25">
      <c r="A276" s="26">
        <v>265</v>
      </c>
      <c r="B276" s="9"/>
      <c r="C276" s="9"/>
      <c r="D276" s="9"/>
      <c r="E276" s="9"/>
      <c r="F276" s="9"/>
      <c r="G276" s="9"/>
      <c r="H276" s="9"/>
      <c r="I276" s="9"/>
      <c r="J276" s="102" t="e">
        <f t="shared" si="8"/>
        <v>#DIV/0!</v>
      </c>
      <c r="K276" s="44" t="str">
        <f t="shared" si="9"/>
        <v>INVALID SCORE</v>
      </c>
      <c r="L276" s="104" t="str">
        <f>IF(K276="VALID SCORE",VLOOKUP(J276,'5. PRE-OP score conversion'!$A$5:$B$26,2,TRUE),"INVALID SCORE")</f>
        <v>INVALID SCORE</v>
      </c>
    </row>
    <row r="277" spans="1:12" ht="15.75" customHeight="1" x14ac:dyDescent="0.25">
      <c r="A277" s="26">
        <v>266</v>
      </c>
      <c r="B277" s="9"/>
      <c r="C277" s="9"/>
      <c r="D277" s="9"/>
      <c r="E277" s="9"/>
      <c r="F277" s="9"/>
      <c r="G277" s="9"/>
      <c r="H277" s="9"/>
      <c r="I277" s="9"/>
      <c r="J277" s="102" t="e">
        <f t="shared" si="8"/>
        <v>#DIV/0!</v>
      </c>
      <c r="K277" s="44" t="str">
        <f t="shared" si="9"/>
        <v>INVALID SCORE</v>
      </c>
      <c r="L277" s="104" t="str">
        <f>IF(K277="VALID SCORE",VLOOKUP(J277,'5. PRE-OP score conversion'!$A$5:$B$26,2,TRUE),"INVALID SCORE")</f>
        <v>INVALID SCORE</v>
      </c>
    </row>
    <row r="278" spans="1:12" ht="15.75" customHeight="1" x14ac:dyDescent="0.25">
      <c r="A278" s="26">
        <v>267</v>
      </c>
      <c r="B278" s="9"/>
      <c r="C278" s="9"/>
      <c r="D278" s="9"/>
      <c r="E278" s="9"/>
      <c r="F278" s="9"/>
      <c r="G278" s="9"/>
      <c r="H278" s="9"/>
      <c r="I278" s="9"/>
      <c r="J278" s="102" t="e">
        <f t="shared" si="8"/>
        <v>#DIV/0!</v>
      </c>
      <c r="K278" s="44" t="str">
        <f t="shared" si="9"/>
        <v>INVALID SCORE</v>
      </c>
      <c r="L278" s="104" t="str">
        <f>IF(K278="VALID SCORE",VLOOKUP(J278,'5. PRE-OP score conversion'!$A$5:$B$26,2,TRUE),"INVALID SCORE")</f>
        <v>INVALID SCORE</v>
      </c>
    </row>
    <row r="279" spans="1:12" ht="15.75" customHeight="1" x14ac:dyDescent="0.25">
      <c r="A279" s="26">
        <v>268</v>
      </c>
      <c r="B279" s="9"/>
      <c r="C279" s="9"/>
      <c r="D279" s="9"/>
      <c r="E279" s="9"/>
      <c r="F279" s="9"/>
      <c r="G279" s="9"/>
      <c r="H279" s="9"/>
      <c r="I279" s="9"/>
      <c r="J279" s="102" t="e">
        <f t="shared" si="8"/>
        <v>#DIV/0!</v>
      </c>
      <c r="K279" s="44" t="str">
        <f t="shared" si="9"/>
        <v>INVALID SCORE</v>
      </c>
      <c r="L279" s="104" t="str">
        <f>IF(K279="VALID SCORE",VLOOKUP(J279,'5. PRE-OP score conversion'!$A$5:$B$26,2,TRUE),"INVALID SCORE")</f>
        <v>INVALID SCORE</v>
      </c>
    </row>
    <row r="280" spans="1:12" ht="15.75" customHeight="1" x14ac:dyDescent="0.25">
      <c r="A280" s="26">
        <v>269</v>
      </c>
      <c r="B280" s="9"/>
      <c r="C280" s="9"/>
      <c r="D280" s="9"/>
      <c r="E280" s="9"/>
      <c r="F280" s="9"/>
      <c r="G280" s="9"/>
      <c r="H280" s="9"/>
      <c r="I280" s="9"/>
      <c r="J280" s="102" t="e">
        <f t="shared" si="8"/>
        <v>#DIV/0!</v>
      </c>
      <c r="K280" s="44" t="str">
        <f t="shared" si="9"/>
        <v>INVALID SCORE</v>
      </c>
      <c r="L280" s="104" t="str">
        <f>IF(K280="VALID SCORE",VLOOKUP(J280,'5. PRE-OP score conversion'!$A$5:$B$26,2,TRUE),"INVALID SCORE")</f>
        <v>INVALID SCORE</v>
      </c>
    </row>
    <row r="281" spans="1:12" ht="15.75" customHeight="1" x14ac:dyDescent="0.25">
      <c r="A281" s="26">
        <v>270</v>
      </c>
      <c r="B281" s="9"/>
      <c r="C281" s="9"/>
      <c r="D281" s="9"/>
      <c r="E281" s="9"/>
      <c r="F281" s="9"/>
      <c r="G281" s="9"/>
      <c r="H281" s="9"/>
      <c r="I281" s="9"/>
      <c r="J281" s="102" t="e">
        <f t="shared" si="8"/>
        <v>#DIV/0!</v>
      </c>
      <c r="K281" s="44" t="str">
        <f t="shared" si="9"/>
        <v>INVALID SCORE</v>
      </c>
      <c r="L281" s="104" t="str">
        <f>IF(K281="VALID SCORE",VLOOKUP(J281,'5. PRE-OP score conversion'!$A$5:$B$26,2,TRUE),"INVALID SCORE")</f>
        <v>INVALID SCORE</v>
      </c>
    </row>
    <row r="282" spans="1:12" ht="15.75" customHeight="1" x14ac:dyDescent="0.25">
      <c r="A282" s="26">
        <v>271</v>
      </c>
      <c r="B282" s="9"/>
      <c r="C282" s="9"/>
      <c r="D282" s="9"/>
      <c r="E282" s="9"/>
      <c r="F282" s="9"/>
      <c r="G282" s="9"/>
      <c r="H282" s="9"/>
      <c r="I282" s="9"/>
      <c r="J282" s="102" t="e">
        <f t="shared" si="8"/>
        <v>#DIV/0!</v>
      </c>
      <c r="K282" s="44" t="str">
        <f t="shared" si="9"/>
        <v>INVALID SCORE</v>
      </c>
      <c r="L282" s="104" t="str">
        <f>IF(K282="VALID SCORE",VLOOKUP(J282,'5. PRE-OP score conversion'!$A$5:$B$26,2,TRUE),"INVALID SCORE")</f>
        <v>INVALID SCORE</v>
      </c>
    </row>
    <row r="283" spans="1:12" ht="15.75" customHeight="1" x14ac:dyDescent="0.25">
      <c r="A283" s="26">
        <v>272</v>
      </c>
      <c r="B283" s="9"/>
      <c r="C283" s="9"/>
      <c r="D283" s="9"/>
      <c r="E283" s="9"/>
      <c r="F283" s="9"/>
      <c r="G283" s="9"/>
      <c r="H283" s="9"/>
      <c r="I283" s="9"/>
      <c r="J283" s="102" t="e">
        <f t="shared" si="8"/>
        <v>#DIV/0!</v>
      </c>
      <c r="K283" s="44" t="str">
        <f t="shared" si="9"/>
        <v>INVALID SCORE</v>
      </c>
      <c r="L283" s="104" t="str">
        <f>IF(K283="VALID SCORE",VLOOKUP(J283,'5. PRE-OP score conversion'!$A$5:$B$26,2,TRUE),"INVALID SCORE")</f>
        <v>INVALID SCORE</v>
      </c>
    </row>
    <row r="284" spans="1:12" ht="15.75" customHeight="1" x14ac:dyDescent="0.25">
      <c r="A284" s="26">
        <v>273</v>
      </c>
      <c r="B284" s="9"/>
      <c r="C284" s="9"/>
      <c r="D284" s="9"/>
      <c r="E284" s="9"/>
      <c r="F284" s="9"/>
      <c r="G284" s="9"/>
      <c r="H284" s="9"/>
      <c r="I284" s="9"/>
      <c r="J284" s="102" t="e">
        <f t="shared" si="8"/>
        <v>#DIV/0!</v>
      </c>
      <c r="K284" s="44" t="str">
        <f t="shared" si="9"/>
        <v>INVALID SCORE</v>
      </c>
      <c r="L284" s="104" t="str">
        <f>IF(K284="VALID SCORE",VLOOKUP(J284,'5. PRE-OP score conversion'!$A$5:$B$26,2,TRUE),"INVALID SCORE")</f>
        <v>INVALID SCORE</v>
      </c>
    </row>
    <row r="285" spans="1:12" ht="15.75" customHeight="1" x14ac:dyDescent="0.25">
      <c r="A285" s="26">
        <v>274</v>
      </c>
      <c r="B285" s="9"/>
      <c r="C285" s="9"/>
      <c r="D285" s="9"/>
      <c r="E285" s="9"/>
      <c r="F285" s="9"/>
      <c r="G285" s="9"/>
      <c r="H285" s="9"/>
      <c r="I285" s="9"/>
      <c r="J285" s="102" t="e">
        <f t="shared" si="8"/>
        <v>#DIV/0!</v>
      </c>
      <c r="K285" s="44" t="str">
        <f t="shared" si="9"/>
        <v>INVALID SCORE</v>
      </c>
      <c r="L285" s="104" t="str">
        <f>IF(K285="VALID SCORE",VLOOKUP(J285,'5. PRE-OP score conversion'!$A$5:$B$26,2,TRUE),"INVALID SCORE")</f>
        <v>INVALID SCORE</v>
      </c>
    </row>
    <row r="286" spans="1:12" ht="15.75" customHeight="1" x14ac:dyDescent="0.25">
      <c r="A286" s="26">
        <v>275</v>
      </c>
      <c r="B286" s="9"/>
      <c r="C286" s="9"/>
      <c r="D286" s="9"/>
      <c r="E286" s="9"/>
      <c r="F286" s="9"/>
      <c r="G286" s="9"/>
      <c r="H286" s="9"/>
      <c r="I286" s="9"/>
      <c r="J286" s="102" t="e">
        <f t="shared" si="8"/>
        <v>#DIV/0!</v>
      </c>
      <c r="K286" s="44" t="str">
        <f t="shared" si="9"/>
        <v>INVALID SCORE</v>
      </c>
      <c r="L286" s="104" t="str">
        <f>IF(K286="VALID SCORE",VLOOKUP(J286,'5. PRE-OP score conversion'!$A$5:$B$26,2,TRUE),"INVALID SCORE")</f>
        <v>INVALID SCORE</v>
      </c>
    </row>
    <row r="287" spans="1:12" ht="15.75" customHeight="1" x14ac:dyDescent="0.25">
      <c r="A287" s="26">
        <v>276</v>
      </c>
      <c r="B287" s="9"/>
      <c r="C287" s="9"/>
      <c r="D287" s="9"/>
      <c r="E287" s="9"/>
      <c r="F287" s="9"/>
      <c r="G287" s="9"/>
      <c r="H287" s="9"/>
      <c r="I287" s="9"/>
      <c r="J287" s="102" t="e">
        <f t="shared" si="8"/>
        <v>#DIV/0!</v>
      </c>
      <c r="K287" s="44" t="str">
        <f t="shared" si="9"/>
        <v>INVALID SCORE</v>
      </c>
      <c r="L287" s="104" t="str">
        <f>IF(K287="VALID SCORE",VLOOKUP(J287,'5. PRE-OP score conversion'!$A$5:$B$26,2,TRUE),"INVALID SCORE")</f>
        <v>INVALID SCORE</v>
      </c>
    </row>
    <row r="288" spans="1:12" ht="15.75" customHeight="1" x14ac:dyDescent="0.25">
      <c r="A288" s="26">
        <v>277</v>
      </c>
      <c r="B288" s="9"/>
      <c r="C288" s="9"/>
      <c r="D288" s="9"/>
      <c r="E288" s="9"/>
      <c r="F288" s="9"/>
      <c r="G288" s="9"/>
      <c r="H288" s="9"/>
      <c r="I288" s="9"/>
      <c r="J288" s="102" t="e">
        <f t="shared" si="8"/>
        <v>#DIV/0!</v>
      </c>
      <c r="K288" s="44" t="str">
        <f t="shared" si="9"/>
        <v>INVALID SCORE</v>
      </c>
      <c r="L288" s="104" t="str">
        <f>IF(K288="VALID SCORE",VLOOKUP(J288,'5. PRE-OP score conversion'!$A$5:$B$26,2,TRUE),"INVALID SCORE")</f>
        <v>INVALID SCORE</v>
      </c>
    </row>
    <row r="289" spans="1:12" ht="15.75" customHeight="1" x14ac:dyDescent="0.25">
      <c r="A289" s="26">
        <v>278</v>
      </c>
      <c r="B289" s="9"/>
      <c r="C289" s="9"/>
      <c r="D289" s="9"/>
      <c r="E289" s="9"/>
      <c r="F289" s="9"/>
      <c r="G289" s="9"/>
      <c r="H289" s="9"/>
      <c r="I289" s="9"/>
      <c r="J289" s="102" t="e">
        <f t="shared" si="8"/>
        <v>#DIV/0!</v>
      </c>
      <c r="K289" s="44" t="str">
        <f t="shared" si="9"/>
        <v>INVALID SCORE</v>
      </c>
      <c r="L289" s="104" t="str">
        <f>IF(K289="VALID SCORE",VLOOKUP(J289,'5. PRE-OP score conversion'!$A$5:$B$26,2,TRUE),"INVALID SCORE")</f>
        <v>INVALID SCORE</v>
      </c>
    </row>
    <row r="290" spans="1:12" ht="15.75" customHeight="1" x14ac:dyDescent="0.25">
      <c r="A290" s="26">
        <v>279</v>
      </c>
      <c r="B290" s="9"/>
      <c r="C290" s="9"/>
      <c r="D290" s="9"/>
      <c r="E290" s="9"/>
      <c r="F290" s="9"/>
      <c r="G290" s="9"/>
      <c r="H290" s="9"/>
      <c r="I290" s="9"/>
      <c r="J290" s="102" t="e">
        <f t="shared" si="8"/>
        <v>#DIV/0!</v>
      </c>
      <c r="K290" s="44" t="str">
        <f t="shared" si="9"/>
        <v>INVALID SCORE</v>
      </c>
      <c r="L290" s="104" t="str">
        <f>IF(K290="VALID SCORE",VLOOKUP(J290,'5. PRE-OP score conversion'!$A$5:$B$26,2,TRUE),"INVALID SCORE")</f>
        <v>INVALID SCORE</v>
      </c>
    </row>
    <row r="291" spans="1:12" ht="15.75" customHeight="1" x14ac:dyDescent="0.25">
      <c r="A291" s="26">
        <v>280</v>
      </c>
      <c r="B291" s="9"/>
      <c r="C291" s="9"/>
      <c r="D291" s="9"/>
      <c r="E291" s="9"/>
      <c r="F291" s="9"/>
      <c r="G291" s="9"/>
      <c r="H291" s="9"/>
      <c r="I291" s="9"/>
      <c r="J291" s="102" t="e">
        <f t="shared" si="8"/>
        <v>#DIV/0!</v>
      </c>
      <c r="K291" s="44" t="str">
        <f t="shared" si="9"/>
        <v>INVALID SCORE</v>
      </c>
      <c r="L291" s="104" t="str">
        <f>IF(K291="VALID SCORE",VLOOKUP(J291,'5. PRE-OP score conversion'!$A$5:$B$26,2,TRUE),"INVALID SCORE")</f>
        <v>INVALID SCORE</v>
      </c>
    </row>
    <row r="292" spans="1:12" ht="15.75" customHeight="1" x14ac:dyDescent="0.25">
      <c r="A292" s="26">
        <v>281</v>
      </c>
      <c r="B292" s="9"/>
      <c r="C292" s="9"/>
      <c r="D292" s="9"/>
      <c r="E292" s="9"/>
      <c r="F292" s="9"/>
      <c r="G292" s="9"/>
      <c r="H292" s="9"/>
      <c r="I292" s="9"/>
      <c r="J292" s="102" t="e">
        <f t="shared" si="8"/>
        <v>#DIV/0!</v>
      </c>
      <c r="K292" s="44" t="str">
        <f t="shared" si="9"/>
        <v>INVALID SCORE</v>
      </c>
      <c r="L292" s="104" t="str">
        <f>IF(K292="VALID SCORE",VLOOKUP(J292,'5. PRE-OP score conversion'!$A$5:$B$26,2,TRUE),"INVALID SCORE")</f>
        <v>INVALID SCORE</v>
      </c>
    </row>
    <row r="293" spans="1:12" ht="15.75" customHeight="1" x14ac:dyDescent="0.25">
      <c r="A293" s="26">
        <v>282</v>
      </c>
      <c r="B293" s="9"/>
      <c r="C293" s="9"/>
      <c r="D293" s="9"/>
      <c r="E293" s="9"/>
      <c r="F293" s="9"/>
      <c r="G293" s="9"/>
      <c r="H293" s="9"/>
      <c r="I293" s="9"/>
      <c r="J293" s="102" t="e">
        <f t="shared" si="8"/>
        <v>#DIV/0!</v>
      </c>
      <c r="K293" s="44" t="str">
        <f t="shared" si="9"/>
        <v>INVALID SCORE</v>
      </c>
      <c r="L293" s="104" t="str">
        <f>IF(K293="VALID SCORE",VLOOKUP(J293,'5. PRE-OP score conversion'!$A$5:$B$26,2,TRUE),"INVALID SCORE")</f>
        <v>INVALID SCORE</v>
      </c>
    </row>
    <row r="294" spans="1:12" ht="15.75" customHeight="1" x14ac:dyDescent="0.25">
      <c r="A294" s="26">
        <v>283</v>
      </c>
      <c r="B294" s="9"/>
      <c r="C294" s="9"/>
      <c r="D294" s="9"/>
      <c r="E294" s="9"/>
      <c r="F294" s="9"/>
      <c r="G294" s="9"/>
      <c r="H294" s="9"/>
      <c r="I294" s="9"/>
      <c r="J294" s="102" t="e">
        <f t="shared" si="8"/>
        <v>#DIV/0!</v>
      </c>
      <c r="K294" s="44" t="str">
        <f t="shared" si="9"/>
        <v>INVALID SCORE</v>
      </c>
      <c r="L294" s="104" t="str">
        <f>IF(K294="VALID SCORE",VLOOKUP(J294,'5. PRE-OP score conversion'!$A$5:$B$26,2,TRUE),"INVALID SCORE")</f>
        <v>INVALID SCORE</v>
      </c>
    </row>
    <row r="295" spans="1:12" ht="15.75" customHeight="1" x14ac:dyDescent="0.25">
      <c r="A295" s="26">
        <v>284</v>
      </c>
      <c r="B295" s="9"/>
      <c r="C295" s="9"/>
      <c r="D295" s="9"/>
      <c r="E295" s="9"/>
      <c r="F295" s="9"/>
      <c r="G295" s="9"/>
      <c r="H295" s="9"/>
      <c r="I295" s="9"/>
      <c r="J295" s="102" t="e">
        <f t="shared" si="8"/>
        <v>#DIV/0!</v>
      </c>
      <c r="K295" s="44" t="str">
        <f t="shared" si="9"/>
        <v>INVALID SCORE</v>
      </c>
      <c r="L295" s="104" t="str">
        <f>IF(K295="VALID SCORE",VLOOKUP(J295,'5. PRE-OP score conversion'!$A$5:$B$26,2,TRUE),"INVALID SCORE")</f>
        <v>INVALID SCORE</v>
      </c>
    </row>
    <row r="296" spans="1:12" ht="15.75" customHeight="1" x14ac:dyDescent="0.25">
      <c r="A296" s="26">
        <v>285</v>
      </c>
      <c r="B296" s="9"/>
      <c r="C296" s="9"/>
      <c r="D296" s="9"/>
      <c r="E296" s="9"/>
      <c r="F296" s="9"/>
      <c r="G296" s="9"/>
      <c r="H296" s="9"/>
      <c r="I296" s="9"/>
      <c r="J296" s="102" t="e">
        <f t="shared" si="8"/>
        <v>#DIV/0!</v>
      </c>
      <c r="K296" s="44" t="str">
        <f t="shared" si="9"/>
        <v>INVALID SCORE</v>
      </c>
      <c r="L296" s="104" t="str">
        <f>IF(K296="VALID SCORE",VLOOKUP(J296,'5. PRE-OP score conversion'!$A$5:$B$26,2,TRUE),"INVALID SCORE")</f>
        <v>INVALID SCORE</v>
      </c>
    </row>
    <row r="297" spans="1:12" ht="15.75" customHeight="1" x14ac:dyDescent="0.25">
      <c r="A297" s="26">
        <v>286</v>
      </c>
      <c r="B297" s="9"/>
      <c r="C297" s="9"/>
      <c r="D297" s="9"/>
      <c r="E297" s="9"/>
      <c r="F297" s="9"/>
      <c r="G297" s="9"/>
      <c r="H297" s="9"/>
      <c r="I297" s="9"/>
      <c r="J297" s="102" t="e">
        <f t="shared" si="8"/>
        <v>#DIV/0!</v>
      </c>
      <c r="K297" s="44" t="str">
        <f t="shared" si="9"/>
        <v>INVALID SCORE</v>
      </c>
      <c r="L297" s="104" t="str">
        <f>IF(K297="VALID SCORE",VLOOKUP(J297,'5. PRE-OP score conversion'!$A$5:$B$26,2,TRUE),"INVALID SCORE")</f>
        <v>INVALID SCORE</v>
      </c>
    </row>
    <row r="298" spans="1:12" ht="15.75" customHeight="1" x14ac:dyDescent="0.25">
      <c r="A298" s="26">
        <v>287</v>
      </c>
      <c r="B298" s="9"/>
      <c r="C298" s="9"/>
      <c r="D298" s="9"/>
      <c r="E298" s="9"/>
      <c r="F298" s="9"/>
      <c r="G298" s="9"/>
      <c r="H298" s="9"/>
      <c r="I298" s="9"/>
      <c r="J298" s="102" t="e">
        <f t="shared" si="8"/>
        <v>#DIV/0!</v>
      </c>
      <c r="K298" s="44" t="str">
        <f t="shared" si="9"/>
        <v>INVALID SCORE</v>
      </c>
      <c r="L298" s="104" t="str">
        <f>IF(K298="VALID SCORE",VLOOKUP(J298,'5. PRE-OP score conversion'!$A$5:$B$26,2,TRUE),"INVALID SCORE")</f>
        <v>INVALID SCORE</v>
      </c>
    </row>
    <row r="299" spans="1:12" ht="15.75" customHeight="1" x14ac:dyDescent="0.25">
      <c r="A299" s="26">
        <v>288</v>
      </c>
      <c r="B299" s="9"/>
      <c r="C299" s="9"/>
      <c r="D299" s="9"/>
      <c r="E299" s="9"/>
      <c r="F299" s="9"/>
      <c r="G299" s="9"/>
      <c r="H299" s="9"/>
      <c r="I299" s="9"/>
      <c r="J299" s="102" t="e">
        <f t="shared" si="8"/>
        <v>#DIV/0!</v>
      </c>
      <c r="K299" s="44" t="str">
        <f t="shared" si="9"/>
        <v>INVALID SCORE</v>
      </c>
      <c r="L299" s="104" t="str">
        <f>IF(K299="VALID SCORE",VLOOKUP(J299,'5. PRE-OP score conversion'!$A$5:$B$26,2,TRUE),"INVALID SCORE")</f>
        <v>INVALID SCORE</v>
      </c>
    </row>
    <row r="300" spans="1:12" ht="15.75" customHeight="1" x14ac:dyDescent="0.25">
      <c r="A300" s="26">
        <v>289</v>
      </c>
      <c r="B300" s="9"/>
      <c r="C300" s="9"/>
      <c r="D300" s="9"/>
      <c r="E300" s="9"/>
      <c r="F300" s="9"/>
      <c r="G300" s="9"/>
      <c r="H300" s="9"/>
      <c r="I300" s="9"/>
      <c r="J300" s="102" t="e">
        <f t="shared" si="8"/>
        <v>#DIV/0!</v>
      </c>
      <c r="K300" s="44" t="str">
        <f t="shared" si="9"/>
        <v>INVALID SCORE</v>
      </c>
      <c r="L300" s="104" t="str">
        <f>IF(K300="VALID SCORE",VLOOKUP(J300,'5. PRE-OP score conversion'!$A$5:$B$26,2,TRUE),"INVALID SCORE")</f>
        <v>INVALID SCORE</v>
      </c>
    </row>
    <row r="301" spans="1:12" ht="15.75" customHeight="1" x14ac:dyDescent="0.25">
      <c r="A301" s="26">
        <v>290</v>
      </c>
      <c r="B301" s="9"/>
      <c r="C301" s="9"/>
      <c r="D301" s="9"/>
      <c r="E301" s="9"/>
      <c r="F301" s="9"/>
      <c r="G301" s="9"/>
      <c r="H301" s="9"/>
      <c r="I301" s="9"/>
      <c r="J301" s="102" t="e">
        <f t="shared" si="8"/>
        <v>#DIV/0!</v>
      </c>
      <c r="K301" s="44" t="str">
        <f t="shared" si="9"/>
        <v>INVALID SCORE</v>
      </c>
      <c r="L301" s="104" t="str">
        <f>IF(K301="VALID SCORE",VLOOKUP(J301,'5. PRE-OP score conversion'!$A$5:$B$26,2,TRUE),"INVALID SCORE")</f>
        <v>INVALID SCORE</v>
      </c>
    </row>
    <row r="302" spans="1:12" ht="15.75" customHeight="1" x14ac:dyDescent="0.25">
      <c r="A302" s="26">
        <v>291</v>
      </c>
      <c r="B302" s="9"/>
      <c r="C302" s="9"/>
      <c r="D302" s="9"/>
      <c r="E302" s="9"/>
      <c r="F302" s="9"/>
      <c r="G302" s="9"/>
      <c r="H302" s="9"/>
      <c r="I302" s="9"/>
      <c r="J302" s="102" t="e">
        <f t="shared" si="8"/>
        <v>#DIV/0!</v>
      </c>
      <c r="K302" s="44" t="str">
        <f t="shared" si="9"/>
        <v>INVALID SCORE</v>
      </c>
      <c r="L302" s="104" t="str">
        <f>IF(K302="VALID SCORE",VLOOKUP(J302,'5. PRE-OP score conversion'!$A$5:$B$26,2,TRUE),"INVALID SCORE")</f>
        <v>INVALID SCORE</v>
      </c>
    </row>
    <row r="303" spans="1:12" ht="15.75" customHeight="1" x14ac:dyDescent="0.25">
      <c r="A303" s="26">
        <v>292</v>
      </c>
      <c r="B303" s="9"/>
      <c r="C303" s="9"/>
      <c r="D303" s="9"/>
      <c r="E303" s="9"/>
      <c r="F303" s="9"/>
      <c r="G303" s="9"/>
      <c r="H303" s="9"/>
      <c r="I303" s="9"/>
      <c r="J303" s="102" t="e">
        <f t="shared" si="8"/>
        <v>#DIV/0!</v>
      </c>
      <c r="K303" s="44" t="str">
        <f t="shared" si="9"/>
        <v>INVALID SCORE</v>
      </c>
      <c r="L303" s="104" t="str">
        <f>IF(K303="VALID SCORE",VLOOKUP(J303,'5. PRE-OP score conversion'!$A$5:$B$26,2,TRUE),"INVALID SCORE")</f>
        <v>INVALID SCORE</v>
      </c>
    </row>
    <row r="304" spans="1:12" ht="15.75" customHeight="1" x14ac:dyDescent="0.25">
      <c r="A304" s="26">
        <v>293</v>
      </c>
      <c r="B304" s="9"/>
      <c r="C304" s="9"/>
      <c r="D304" s="9"/>
      <c r="E304" s="9"/>
      <c r="F304" s="9"/>
      <c r="G304" s="9"/>
      <c r="H304" s="9"/>
      <c r="I304" s="9"/>
      <c r="J304" s="102" t="e">
        <f t="shared" si="8"/>
        <v>#DIV/0!</v>
      </c>
      <c r="K304" s="44" t="str">
        <f t="shared" si="9"/>
        <v>INVALID SCORE</v>
      </c>
      <c r="L304" s="104" t="str">
        <f>IF(K304="VALID SCORE",VLOOKUP(J304,'5. PRE-OP score conversion'!$A$5:$B$26,2,TRUE),"INVALID SCORE")</f>
        <v>INVALID SCORE</v>
      </c>
    </row>
    <row r="305" spans="1:12" ht="15.75" customHeight="1" x14ac:dyDescent="0.25">
      <c r="A305" s="26">
        <v>294</v>
      </c>
      <c r="B305" s="9"/>
      <c r="C305" s="9"/>
      <c r="D305" s="9"/>
      <c r="E305" s="9"/>
      <c r="F305" s="9"/>
      <c r="G305" s="9"/>
      <c r="H305" s="9"/>
      <c r="I305" s="9"/>
      <c r="J305" s="102" t="e">
        <f t="shared" si="8"/>
        <v>#DIV/0!</v>
      </c>
      <c r="K305" s="44" t="str">
        <f t="shared" si="9"/>
        <v>INVALID SCORE</v>
      </c>
      <c r="L305" s="104" t="str">
        <f>IF(K305="VALID SCORE",VLOOKUP(J305,'5. PRE-OP score conversion'!$A$5:$B$26,2,TRUE),"INVALID SCORE")</f>
        <v>INVALID SCORE</v>
      </c>
    </row>
    <row r="306" spans="1:12" ht="15.75" customHeight="1" x14ac:dyDescent="0.25">
      <c r="A306" s="26">
        <v>295</v>
      </c>
      <c r="B306" s="9"/>
      <c r="C306" s="9"/>
      <c r="D306" s="9"/>
      <c r="E306" s="9"/>
      <c r="F306" s="9"/>
      <c r="G306" s="9"/>
      <c r="H306" s="9"/>
      <c r="I306" s="9"/>
      <c r="J306" s="102" t="e">
        <f t="shared" si="8"/>
        <v>#DIV/0!</v>
      </c>
      <c r="K306" s="44" t="str">
        <f t="shared" si="9"/>
        <v>INVALID SCORE</v>
      </c>
      <c r="L306" s="104" t="str">
        <f>IF(K306="VALID SCORE",VLOOKUP(J306,'5. PRE-OP score conversion'!$A$5:$B$26,2,TRUE),"INVALID SCORE")</f>
        <v>INVALID SCORE</v>
      </c>
    </row>
    <row r="307" spans="1:12" ht="15.75" customHeight="1" x14ac:dyDescent="0.25">
      <c r="A307" s="26">
        <v>296</v>
      </c>
      <c r="B307" s="9"/>
      <c r="C307" s="9"/>
      <c r="D307" s="9"/>
      <c r="E307" s="9"/>
      <c r="F307" s="9"/>
      <c r="G307" s="9"/>
      <c r="H307" s="9"/>
      <c r="I307" s="9"/>
      <c r="J307" s="102" t="e">
        <f t="shared" si="8"/>
        <v>#DIV/0!</v>
      </c>
      <c r="K307" s="44" t="str">
        <f t="shared" si="9"/>
        <v>INVALID SCORE</v>
      </c>
      <c r="L307" s="104" t="str">
        <f>IF(K307="VALID SCORE",VLOOKUP(J307,'5. PRE-OP score conversion'!$A$5:$B$26,2,TRUE),"INVALID SCORE")</f>
        <v>INVALID SCORE</v>
      </c>
    </row>
    <row r="308" spans="1:12" ht="15.75" customHeight="1" x14ac:dyDescent="0.25">
      <c r="A308" s="26">
        <v>297</v>
      </c>
      <c r="B308" s="9"/>
      <c r="C308" s="9"/>
      <c r="D308" s="9"/>
      <c r="E308" s="9"/>
      <c r="F308" s="9"/>
      <c r="G308" s="9"/>
      <c r="H308" s="9"/>
      <c r="I308" s="9"/>
      <c r="J308" s="102" t="e">
        <f t="shared" si="8"/>
        <v>#DIV/0!</v>
      </c>
      <c r="K308" s="44" t="str">
        <f t="shared" si="9"/>
        <v>INVALID SCORE</v>
      </c>
      <c r="L308" s="104" t="str">
        <f>IF(K308="VALID SCORE",VLOOKUP(J308,'5. PRE-OP score conversion'!$A$5:$B$26,2,TRUE),"INVALID SCORE")</f>
        <v>INVALID SCORE</v>
      </c>
    </row>
    <row r="309" spans="1:12" ht="15.75" customHeight="1" x14ac:dyDescent="0.25">
      <c r="A309" s="26">
        <v>298</v>
      </c>
      <c r="B309" s="9"/>
      <c r="C309" s="9"/>
      <c r="D309" s="9"/>
      <c r="E309" s="9"/>
      <c r="F309" s="9"/>
      <c r="G309" s="9"/>
      <c r="H309" s="9"/>
      <c r="I309" s="9"/>
      <c r="J309" s="102" t="e">
        <f t="shared" si="8"/>
        <v>#DIV/0!</v>
      </c>
      <c r="K309" s="44" t="str">
        <f t="shared" si="9"/>
        <v>INVALID SCORE</v>
      </c>
      <c r="L309" s="104" t="str">
        <f>IF(K309="VALID SCORE",VLOOKUP(J309,'5. PRE-OP score conversion'!$A$5:$B$26,2,TRUE),"INVALID SCORE")</f>
        <v>INVALID SCORE</v>
      </c>
    </row>
    <row r="310" spans="1:12" ht="15.75" customHeight="1" x14ac:dyDescent="0.25">
      <c r="A310" s="26">
        <v>299</v>
      </c>
      <c r="B310" s="9"/>
      <c r="C310" s="9"/>
      <c r="D310" s="9"/>
      <c r="E310" s="9"/>
      <c r="F310" s="9"/>
      <c r="G310" s="9"/>
      <c r="H310" s="9"/>
      <c r="I310" s="9"/>
      <c r="J310" s="102" t="e">
        <f t="shared" si="8"/>
        <v>#DIV/0!</v>
      </c>
      <c r="K310" s="44" t="str">
        <f t="shared" si="9"/>
        <v>INVALID SCORE</v>
      </c>
      <c r="L310" s="104" t="str">
        <f>IF(K310="VALID SCORE",VLOOKUP(J310,'5. PRE-OP score conversion'!$A$5:$B$26,2,TRUE),"INVALID SCORE")</f>
        <v>INVALID SCORE</v>
      </c>
    </row>
    <row r="311" spans="1:12" ht="15.75" customHeight="1" x14ac:dyDescent="0.25">
      <c r="A311" s="26">
        <v>300</v>
      </c>
      <c r="B311" s="9"/>
      <c r="C311" s="9"/>
      <c r="D311" s="9"/>
      <c r="E311" s="9"/>
      <c r="F311" s="9"/>
      <c r="G311" s="9"/>
      <c r="H311" s="9"/>
      <c r="I311" s="9"/>
      <c r="J311" s="102" t="e">
        <f t="shared" si="8"/>
        <v>#DIV/0!</v>
      </c>
      <c r="K311" s="44" t="str">
        <f t="shared" si="9"/>
        <v>INVALID SCORE</v>
      </c>
      <c r="L311" s="104" t="str">
        <f>IF(K311="VALID SCORE",VLOOKUP(J311,'5. PRE-OP score conversion'!$A$5:$B$26,2,TRUE),"INVALID SCORE")</f>
        <v>INVALID SCORE</v>
      </c>
    </row>
    <row r="312" spans="1:12" ht="15.75" customHeight="1" x14ac:dyDescent="0.25">
      <c r="A312" s="26">
        <v>301</v>
      </c>
      <c r="B312" s="9"/>
      <c r="C312" s="9"/>
      <c r="D312" s="9"/>
      <c r="E312" s="9"/>
      <c r="F312" s="9"/>
      <c r="G312" s="9"/>
      <c r="H312" s="9"/>
      <c r="I312" s="9"/>
      <c r="J312" s="102" t="e">
        <f t="shared" si="8"/>
        <v>#DIV/0!</v>
      </c>
      <c r="K312" s="44" t="str">
        <f t="shared" si="9"/>
        <v>INVALID SCORE</v>
      </c>
      <c r="L312" s="104" t="str">
        <f>IF(K312="VALID SCORE",VLOOKUP(J312,'5. PRE-OP score conversion'!$A$5:$B$26,2,TRUE),"INVALID SCORE")</f>
        <v>INVALID SCORE</v>
      </c>
    </row>
    <row r="313" spans="1:12" ht="15.75" customHeight="1" x14ac:dyDescent="0.25">
      <c r="A313" s="26">
        <v>302</v>
      </c>
      <c r="B313" s="9"/>
      <c r="C313" s="9"/>
      <c r="D313" s="9"/>
      <c r="E313" s="9"/>
      <c r="F313" s="9"/>
      <c r="G313" s="9"/>
      <c r="H313" s="9"/>
      <c r="I313" s="9"/>
      <c r="J313" s="102" t="e">
        <f t="shared" si="8"/>
        <v>#DIV/0!</v>
      </c>
      <c r="K313" s="44" t="str">
        <f t="shared" si="9"/>
        <v>INVALID SCORE</v>
      </c>
      <c r="L313" s="104" t="str">
        <f>IF(K313="VALID SCORE",VLOOKUP(J313,'5. PRE-OP score conversion'!$A$5:$B$26,2,TRUE),"INVALID SCORE")</f>
        <v>INVALID SCORE</v>
      </c>
    </row>
    <row r="314" spans="1:12" ht="15.75" customHeight="1" x14ac:dyDescent="0.25">
      <c r="A314" s="26">
        <v>303</v>
      </c>
      <c r="B314" s="9"/>
      <c r="C314" s="9"/>
      <c r="D314" s="9"/>
      <c r="E314" s="9"/>
      <c r="F314" s="9"/>
      <c r="G314" s="9"/>
      <c r="H314" s="9"/>
      <c r="I314" s="9"/>
      <c r="J314" s="102" t="e">
        <f t="shared" si="8"/>
        <v>#DIV/0!</v>
      </c>
      <c r="K314" s="44" t="str">
        <f t="shared" si="9"/>
        <v>INVALID SCORE</v>
      </c>
      <c r="L314" s="104" t="str">
        <f>IF(K314="VALID SCORE",VLOOKUP(J314,'5. PRE-OP score conversion'!$A$5:$B$26,2,TRUE),"INVALID SCORE")</f>
        <v>INVALID SCORE</v>
      </c>
    </row>
    <row r="315" spans="1:12" ht="15.75" customHeight="1" x14ac:dyDescent="0.25">
      <c r="A315" s="26">
        <v>304</v>
      </c>
      <c r="B315" s="9"/>
      <c r="C315" s="9"/>
      <c r="D315" s="9"/>
      <c r="E315" s="9"/>
      <c r="F315" s="9"/>
      <c r="G315" s="9"/>
      <c r="H315" s="9"/>
      <c r="I315" s="9"/>
      <c r="J315" s="102" t="e">
        <f t="shared" si="8"/>
        <v>#DIV/0!</v>
      </c>
      <c r="K315" s="44" t="str">
        <f t="shared" si="9"/>
        <v>INVALID SCORE</v>
      </c>
      <c r="L315" s="104" t="str">
        <f>IF(K315="VALID SCORE",VLOOKUP(J315,'5. PRE-OP score conversion'!$A$5:$B$26,2,TRUE),"INVALID SCORE")</f>
        <v>INVALID SCORE</v>
      </c>
    </row>
    <row r="316" spans="1:12" ht="15.75" customHeight="1" x14ac:dyDescent="0.25">
      <c r="A316" s="26">
        <v>305</v>
      </c>
      <c r="B316" s="9"/>
      <c r="C316" s="9"/>
      <c r="D316" s="9"/>
      <c r="E316" s="9"/>
      <c r="F316" s="9"/>
      <c r="G316" s="9"/>
      <c r="H316" s="9"/>
      <c r="I316" s="9"/>
      <c r="J316" s="102" t="e">
        <f t="shared" si="8"/>
        <v>#DIV/0!</v>
      </c>
      <c r="K316" s="44" t="str">
        <f t="shared" si="9"/>
        <v>INVALID SCORE</v>
      </c>
      <c r="L316" s="104" t="str">
        <f>IF(K316="VALID SCORE",VLOOKUP(J316,'5. PRE-OP score conversion'!$A$5:$B$26,2,TRUE),"INVALID SCORE")</f>
        <v>INVALID SCORE</v>
      </c>
    </row>
    <row r="317" spans="1:12" ht="15.75" customHeight="1" x14ac:dyDescent="0.25">
      <c r="A317" s="26">
        <v>306</v>
      </c>
      <c r="B317" s="9"/>
      <c r="C317" s="9"/>
      <c r="D317" s="9"/>
      <c r="E317" s="9"/>
      <c r="F317" s="9"/>
      <c r="G317" s="9"/>
      <c r="H317" s="9"/>
      <c r="I317" s="9"/>
      <c r="J317" s="102" t="e">
        <f t="shared" si="8"/>
        <v>#DIV/0!</v>
      </c>
      <c r="K317" s="44" t="str">
        <f t="shared" si="9"/>
        <v>INVALID SCORE</v>
      </c>
      <c r="L317" s="104" t="str">
        <f>IF(K317="VALID SCORE",VLOOKUP(J317,'5. PRE-OP score conversion'!$A$5:$B$26,2,TRUE),"INVALID SCORE")</f>
        <v>INVALID SCORE</v>
      </c>
    </row>
    <row r="318" spans="1:12" ht="15.75" customHeight="1" x14ac:dyDescent="0.25">
      <c r="A318" s="26">
        <v>307</v>
      </c>
      <c r="B318" s="9"/>
      <c r="C318" s="9"/>
      <c r="D318" s="9"/>
      <c r="E318" s="9"/>
      <c r="F318" s="9"/>
      <c r="G318" s="9"/>
      <c r="H318" s="9"/>
      <c r="I318" s="9"/>
      <c r="J318" s="102" t="e">
        <f t="shared" si="8"/>
        <v>#DIV/0!</v>
      </c>
      <c r="K318" s="44" t="str">
        <f t="shared" si="9"/>
        <v>INVALID SCORE</v>
      </c>
      <c r="L318" s="104" t="str">
        <f>IF(K318="VALID SCORE",VLOOKUP(J318,'5. PRE-OP score conversion'!$A$5:$B$26,2,TRUE),"INVALID SCORE")</f>
        <v>INVALID SCORE</v>
      </c>
    </row>
    <row r="319" spans="1:12" ht="15.75" customHeight="1" x14ac:dyDescent="0.25">
      <c r="A319" s="26">
        <v>308</v>
      </c>
      <c r="B319" s="9"/>
      <c r="C319" s="9"/>
      <c r="D319" s="9"/>
      <c r="E319" s="9"/>
      <c r="F319" s="9"/>
      <c r="G319" s="9"/>
      <c r="H319" s="9"/>
      <c r="I319" s="9"/>
      <c r="J319" s="102" t="e">
        <f t="shared" si="8"/>
        <v>#DIV/0!</v>
      </c>
      <c r="K319" s="44" t="str">
        <f t="shared" si="9"/>
        <v>INVALID SCORE</v>
      </c>
      <c r="L319" s="104" t="str">
        <f>IF(K319="VALID SCORE",VLOOKUP(J319,'5. PRE-OP score conversion'!$A$5:$B$26,2,TRUE),"INVALID SCORE")</f>
        <v>INVALID SCORE</v>
      </c>
    </row>
    <row r="320" spans="1:12" ht="15.75" customHeight="1" x14ac:dyDescent="0.25">
      <c r="A320" s="26">
        <v>309</v>
      </c>
      <c r="B320" s="9"/>
      <c r="C320" s="9"/>
      <c r="D320" s="9"/>
      <c r="E320" s="9"/>
      <c r="F320" s="9"/>
      <c r="G320" s="9"/>
      <c r="H320" s="9"/>
      <c r="I320" s="9"/>
      <c r="J320" s="102" t="e">
        <f t="shared" si="8"/>
        <v>#DIV/0!</v>
      </c>
      <c r="K320" s="44" t="str">
        <f t="shared" si="9"/>
        <v>INVALID SCORE</v>
      </c>
      <c r="L320" s="104" t="str">
        <f>IF(K320="VALID SCORE",VLOOKUP(J320,'5. PRE-OP score conversion'!$A$5:$B$26,2,TRUE),"INVALID SCORE")</f>
        <v>INVALID SCORE</v>
      </c>
    </row>
    <row r="321" spans="1:12" ht="15.75" customHeight="1" x14ac:dyDescent="0.25">
      <c r="A321" s="26">
        <v>310</v>
      </c>
      <c r="B321" s="9"/>
      <c r="C321" s="9"/>
      <c r="D321" s="9"/>
      <c r="E321" s="9"/>
      <c r="F321" s="9"/>
      <c r="G321" s="9"/>
      <c r="H321" s="9"/>
      <c r="I321" s="9"/>
      <c r="J321" s="102" t="e">
        <f t="shared" si="8"/>
        <v>#DIV/0!</v>
      </c>
      <c r="K321" s="44" t="str">
        <f t="shared" si="9"/>
        <v>INVALID SCORE</v>
      </c>
      <c r="L321" s="104" t="str">
        <f>IF(K321="VALID SCORE",VLOOKUP(J321,'5. PRE-OP score conversion'!$A$5:$B$26,2,TRUE),"INVALID SCORE")</f>
        <v>INVALID SCORE</v>
      </c>
    </row>
    <row r="322" spans="1:12" ht="15.75" customHeight="1" x14ac:dyDescent="0.25">
      <c r="A322" s="26">
        <v>311</v>
      </c>
      <c r="B322" s="9"/>
      <c r="C322" s="9"/>
      <c r="D322" s="9"/>
      <c r="E322" s="9"/>
      <c r="F322" s="9"/>
      <c r="G322" s="9"/>
      <c r="H322" s="9"/>
      <c r="I322" s="9"/>
      <c r="J322" s="102" t="e">
        <f t="shared" si="8"/>
        <v>#DIV/0!</v>
      </c>
      <c r="K322" s="44" t="str">
        <f t="shared" si="9"/>
        <v>INVALID SCORE</v>
      </c>
      <c r="L322" s="104" t="str">
        <f>IF(K322="VALID SCORE",VLOOKUP(J322,'5. PRE-OP score conversion'!$A$5:$B$26,2,TRUE),"INVALID SCORE")</f>
        <v>INVALID SCORE</v>
      </c>
    </row>
    <row r="323" spans="1:12" ht="15.75" customHeight="1" x14ac:dyDescent="0.25">
      <c r="A323" s="26">
        <v>312</v>
      </c>
      <c r="B323" s="9"/>
      <c r="C323" s="9"/>
      <c r="D323" s="9"/>
      <c r="E323" s="9"/>
      <c r="F323" s="9"/>
      <c r="G323" s="9"/>
      <c r="H323" s="9"/>
      <c r="I323" s="9"/>
      <c r="J323" s="102" t="e">
        <f t="shared" si="8"/>
        <v>#DIV/0!</v>
      </c>
      <c r="K323" s="44" t="str">
        <f t="shared" si="9"/>
        <v>INVALID SCORE</v>
      </c>
      <c r="L323" s="104" t="str">
        <f>IF(K323="VALID SCORE",VLOOKUP(J323,'5. PRE-OP score conversion'!$A$5:$B$26,2,TRUE),"INVALID SCORE")</f>
        <v>INVALID SCORE</v>
      </c>
    </row>
    <row r="324" spans="1:12" ht="15.75" customHeight="1" x14ac:dyDescent="0.25">
      <c r="A324" s="26">
        <v>313</v>
      </c>
      <c r="B324" s="9"/>
      <c r="C324" s="9"/>
      <c r="D324" s="9"/>
      <c r="E324" s="9"/>
      <c r="F324" s="9"/>
      <c r="G324" s="9"/>
      <c r="H324" s="9"/>
      <c r="I324" s="9"/>
      <c r="J324" s="102" t="e">
        <f t="shared" si="8"/>
        <v>#DIV/0!</v>
      </c>
      <c r="K324" s="44" t="str">
        <f t="shared" si="9"/>
        <v>INVALID SCORE</v>
      </c>
      <c r="L324" s="104" t="str">
        <f>IF(K324="VALID SCORE",VLOOKUP(J324,'5. PRE-OP score conversion'!$A$5:$B$26,2,TRUE),"INVALID SCORE")</f>
        <v>INVALID SCORE</v>
      </c>
    </row>
    <row r="325" spans="1:12" ht="15.75" customHeight="1" x14ac:dyDescent="0.25">
      <c r="A325" s="26">
        <v>314</v>
      </c>
      <c r="B325" s="9"/>
      <c r="C325" s="9"/>
      <c r="D325" s="9"/>
      <c r="E325" s="9"/>
      <c r="F325" s="9"/>
      <c r="G325" s="9"/>
      <c r="H325" s="9"/>
      <c r="I325" s="9"/>
      <c r="J325" s="102" t="e">
        <f t="shared" si="8"/>
        <v>#DIV/0!</v>
      </c>
      <c r="K325" s="44" t="str">
        <f t="shared" si="9"/>
        <v>INVALID SCORE</v>
      </c>
      <c r="L325" s="104" t="str">
        <f>IF(K325="VALID SCORE",VLOOKUP(J325,'5. PRE-OP score conversion'!$A$5:$B$26,2,TRUE),"INVALID SCORE")</f>
        <v>INVALID SCORE</v>
      </c>
    </row>
    <row r="326" spans="1:12" ht="15.75" customHeight="1" x14ac:dyDescent="0.25">
      <c r="A326" s="26">
        <v>315</v>
      </c>
      <c r="B326" s="9"/>
      <c r="C326" s="9"/>
      <c r="D326" s="9"/>
      <c r="E326" s="9"/>
      <c r="F326" s="9"/>
      <c r="G326" s="9"/>
      <c r="H326" s="9"/>
      <c r="I326" s="9"/>
      <c r="J326" s="102" t="e">
        <f t="shared" si="8"/>
        <v>#DIV/0!</v>
      </c>
      <c r="K326" s="44" t="str">
        <f t="shared" si="9"/>
        <v>INVALID SCORE</v>
      </c>
      <c r="L326" s="104" t="str">
        <f>IF(K326="VALID SCORE",VLOOKUP(J326,'5. PRE-OP score conversion'!$A$5:$B$26,2,TRUE),"INVALID SCORE")</f>
        <v>INVALID SCORE</v>
      </c>
    </row>
    <row r="327" spans="1:12" ht="15.75" customHeight="1" x14ac:dyDescent="0.25">
      <c r="A327" s="26">
        <v>316</v>
      </c>
      <c r="B327" s="9"/>
      <c r="C327" s="9"/>
      <c r="D327" s="9"/>
      <c r="E327" s="9"/>
      <c r="F327" s="9"/>
      <c r="G327" s="9"/>
      <c r="H327" s="9"/>
      <c r="I327" s="9"/>
      <c r="J327" s="102" t="e">
        <f t="shared" si="8"/>
        <v>#DIV/0!</v>
      </c>
      <c r="K327" s="44" t="str">
        <f t="shared" si="9"/>
        <v>INVALID SCORE</v>
      </c>
      <c r="L327" s="104" t="str">
        <f>IF(K327="VALID SCORE",VLOOKUP(J327,'5. PRE-OP score conversion'!$A$5:$B$26,2,TRUE),"INVALID SCORE")</f>
        <v>INVALID SCORE</v>
      </c>
    </row>
    <row r="328" spans="1:12" ht="15.75" customHeight="1" x14ac:dyDescent="0.25">
      <c r="A328" s="26">
        <v>317</v>
      </c>
      <c r="B328" s="9"/>
      <c r="C328" s="9"/>
      <c r="D328" s="9"/>
      <c r="E328" s="9"/>
      <c r="F328" s="9"/>
      <c r="G328" s="9"/>
      <c r="H328" s="9"/>
      <c r="I328" s="9"/>
      <c r="J328" s="102" t="e">
        <f t="shared" ref="J328:J391" si="10">SUM(C328:I328)+((SUM(C328:I328)/(7-COUNTBLANK(C328:I328))*COUNTBLANK(C328:I328)))</f>
        <v>#DIV/0!</v>
      </c>
      <c r="K328" s="44" t="str">
        <f t="shared" ref="K328:K391" si="11">IF(COUNTBLANK(C328:I328)&gt;3,"INVALID SCORE","VALID SCORE")</f>
        <v>INVALID SCORE</v>
      </c>
      <c r="L328" s="104" t="str">
        <f>IF(K328="VALID SCORE",VLOOKUP(J328,'5. PRE-OP score conversion'!$A$5:$B$26,2,TRUE),"INVALID SCORE")</f>
        <v>INVALID SCORE</v>
      </c>
    </row>
    <row r="329" spans="1:12" ht="15.75" customHeight="1" x14ac:dyDescent="0.25">
      <c r="A329" s="26">
        <v>318</v>
      </c>
      <c r="B329" s="9"/>
      <c r="C329" s="9"/>
      <c r="D329" s="9"/>
      <c r="E329" s="9"/>
      <c r="F329" s="9"/>
      <c r="G329" s="9"/>
      <c r="H329" s="9"/>
      <c r="I329" s="9"/>
      <c r="J329" s="102" t="e">
        <f t="shared" si="10"/>
        <v>#DIV/0!</v>
      </c>
      <c r="K329" s="44" t="str">
        <f t="shared" si="11"/>
        <v>INVALID SCORE</v>
      </c>
      <c r="L329" s="104" t="str">
        <f>IF(K329="VALID SCORE",VLOOKUP(J329,'5. PRE-OP score conversion'!$A$5:$B$26,2,TRUE),"INVALID SCORE")</f>
        <v>INVALID SCORE</v>
      </c>
    </row>
    <row r="330" spans="1:12" ht="15.75" customHeight="1" x14ac:dyDescent="0.25">
      <c r="A330" s="26">
        <v>319</v>
      </c>
      <c r="B330" s="9"/>
      <c r="C330" s="9"/>
      <c r="D330" s="9"/>
      <c r="E330" s="9"/>
      <c r="F330" s="9"/>
      <c r="G330" s="9"/>
      <c r="H330" s="9"/>
      <c r="I330" s="9"/>
      <c r="J330" s="102" t="e">
        <f t="shared" si="10"/>
        <v>#DIV/0!</v>
      </c>
      <c r="K330" s="44" t="str">
        <f t="shared" si="11"/>
        <v>INVALID SCORE</v>
      </c>
      <c r="L330" s="104" t="str">
        <f>IF(K330="VALID SCORE",VLOOKUP(J330,'5. PRE-OP score conversion'!$A$5:$B$26,2,TRUE),"INVALID SCORE")</f>
        <v>INVALID SCORE</v>
      </c>
    </row>
    <row r="331" spans="1:12" ht="15.75" customHeight="1" x14ac:dyDescent="0.25">
      <c r="A331" s="26">
        <v>320</v>
      </c>
      <c r="B331" s="9"/>
      <c r="C331" s="9"/>
      <c r="D331" s="9"/>
      <c r="E331" s="9"/>
      <c r="F331" s="9"/>
      <c r="G331" s="9"/>
      <c r="H331" s="9"/>
      <c r="I331" s="9"/>
      <c r="J331" s="102" t="e">
        <f t="shared" si="10"/>
        <v>#DIV/0!</v>
      </c>
      <c r="K331" s="44" t="str">
        <f t="shared" si="11"/>
        <v>INVALID SCORE</v>
      </c>
      <c r="L331" s="104" t="str">
        <f>IF(K331="VALID SCORE",VLOOKUP(J331,'5. PRE-OP score conversion'!$A$5:$B$26,2,TRUE),"INVALID SCORE")</f>
        <v>INVALID SCORE</v>
      </c>
    </row>
    <row r="332" spans="1:12" ht="15.75" customHeight="1" x14ac:dyDescent="0.25">
      <c r="A332" s="26">
        <v>321</v>
      </c>
      <c r="B332" s="9"/>
      <c r="C332" s="9"/>
      <c r="D332" s="9"/>
      <c r="E332" s="9"/>
      <c r="F332" s="9"/>
      <c r="G332" s="9"/>
      <c r="H332" s="9"/>
      <c r="I332" s="9"/>
      <c r="J332" s="102" t="e">
        <f t="shared" si="10"/>
        <v>#DIV/0!</v>
      </c>
      <c r="K332" s="44" t="str">
        <f t="shared" si="11"/>
        <v>INVALID SCORE</v>
      </c>
      <c r="L332" s="104" t="str">
        <f>IF(K332="VALID SCORE",VLOOKUP(J332,'5. PRE-OP score conversion'!$A$5:$B$26,2,TRUE),"INVALID SCORE")</f>
        <v>INVALID SCORE</v>
      </c>
    </row>
    <row r="333" spans="1:12" ht="15.75" customHeight="1" x14ac:dyDescent="0.25">
      <c r="A333" s="26">
        <v>322</v>
      </c>
      <c r="B333" s="9"/>
      <c r="C333" s="9"/>
      <c r="D333" s="9"/>
      <c r="E333" s="9"/>
      <c r="F333" s="9"/>
      <c r="G333" s="9"/>
      <c r="H333" s="9"/>
      <c r="I333" s="9"/>
      <c r="J333" s="102" t="e">
        <f t="shared" si="10"/>
        <v>#DIV/0!</v>
      </c>
      <c r="K333" s="44" t="str">
        <f t="shared" si="11"/>
        <v>INVALID SCORE</v>
      </c>
      <c r="L333" s="104" t="str">
        <f>IF(K333="VALID SCORE",VLOOKUP(J333,'5. PRE-OP score conversion'!$A$5:$B$26,2,TRUE),"INVALID SCORE")</f>
        <v>INVALID SCORE</v>
      </c>
    </row>
    <row r="334" spans="1:12" ht="15.75" customHeight="1" x14ac:dyDescent="0.25">
      <c r="A334" s="26">
        <v>323</v>
      </c>
      <c r="B334" s="9"/>
      <c r="C334" s="9"/>
      <c r="D334" s="9"/>
      <c r="E334" s="9"/>
      <c r="F334" s="9"/>
      <c r="G334" s="9"/>
      <c r="H334" s="9"/>
      <c r="I334" s="9"/>
      <c r="J334" s="102" t="e">
        <f t="shared" si="10"/>
        <v>#DIV/0!</v>
      </c>
      <c r="K334" s="44" t="str">
        <f t="shared" si="11"/>
        <v>INVALID SCORE</v>
      </c>
      <c r="L334" s="104" t="str">
        <f>IF(K334="VALID SCORE",VLOOKUP(J334,'5. PRE-OP score conversion'!$A$5:$B$26,2,TRUE),"INVALID SCORE")</f>
        <v>INVALID SCORE</v>
      </c>
    </row>
    <row r="335" spans="1:12" ht="15.75" customHeight="1" x14ac:dyDescent="0.25">
      <c r="A335" s="26">
        <v>324</v>
      </c>
      <c r="B335" s="9"/>
      <c r="C335" s="9"/>
      <c r="D335" s="9"/>
      <c r="E335" s="9"/>
      <c r="F335" s="9"/>
      <c r="G335" s="9"/>
      <c r="H335" s="9"/>
      <c r="I335" s="9"/>
      <c r="J335" s="102" t="e">
        <f t="shared" si="10"/>
        <v>#DIV/0!</v>
      </c>
      <c r="K335" s="44" t="str">
        <f t="shared" si="11"/>
        <v>INVALID SCORE</v>
      </c>
      <c r="L335" s="104" t="str">
        <f>IF(K335="VALID SCORE",VLOOKUP(J335,'5. PRE-OP score conversion'!$A$5:$B$26,2,TRUE),"INVALID SCORE")</f>
        <v>INVALID SCORE</v>
      </c>
    </row>
    <row r="336" spans="1:12" ht="15.75" customHeight="1" x14ac:dyDescent="0.25">
      <c r="A336" s="26">
        <v>325</v>
      </c>
      <c r="B336" s="9"/>
      <c r="C336" s="9"/>
      <c r="D336" s="9"/>
      <c r="E336" s="9"/>
      <c r="F336" s="9"/>
      <c r="G336" s="9"/>
      <c r="H336" s="9"/>
      <c r="I336" s="9"/>
      <c r="J336" s="102" t="e">
        <f t="shared" si="10"/>
        <v>#DIV/0!</v>
      </c>
      <c r="K336" s="44" t="str">
        <f t="shared" si="11"/>
        <v>INVALID SCORE</v>
      </c>
      <c r="L336" s="104" t="str">
        <f>IF(K336="VALID SCORE",VLOOKUP(J336,'5. PRE-OP score conversion'!$A$5:$B$26,2,TRUE),"INVALID SCORE")</f>
        <v>INVALID SCORE</v>
      </c>
    </row>
    <row r="337" spans="1:12" ht="15.75" customHeight="1" x14ac:dyDescent="0.25">
      <c r="A337" s="26">
        <v>326</v>
      </c>
      <c r="B337" s="9"/>
      <c r="C337" s="9"/>
      <c r="D337" s="9"/>
      <c r="E337" s="9"/>
      <c r="F337" s="9"/>
      <c r="G337" s="9"/>
      <c r="H337" s="9"/>
      <c r="I337" s="9"/>
      <c r="J337" s="102" t="e">
        <f t="shared" si="10"/>
        <v>#DIV/0!</v>
      </c>
      <c r="K337" s="44" t="str">
        <f t="shared" si="11"/>
        <v>INVALID SCORE</v>
      </c>
      <c r="L337" s="104" t="str">
        <f>IF(K337="VALID SCORE",VLOOKUP(J337,'5. PRE-OP score conversion'!$A$5:$B$26,2,TRUE),"INVALID SCORE")</f>
        <v>INVALID SCORE</v>
      </c>
    </row>
    <row r="338" spans="1:12" ht="15.75" customHeight="1" x14ac:dyDescent="0.25">
      <c r="A338" s="26">
        <v>327</v>
      </c>
      <c r="B338" s="9"/>
      <c r="C338" s="9"/>
      <c r="D338" s="9"/>
      <c r="E338" s="9"/>
      <c r="F338" s="9"/>
      <c r="G338" s="9"/>
      <c r="H338" s="9"/>
      <c r="I338" s="9"/>
      <c r="J338" s="102" t="e">
        <f t="shared" si="10"/>
        <v>#DIV/0!</v>
      </c>
      <c r="K338" s="44" t="str">
        <f t="shared" si="11"/>
        <v>INVALID SCORE</v>
      </c>
      <c r="L338" s="104" t="str">
        <f>IF(K338="VALID SCORE",VLOOKUP(J338,'5. PRE-OP score conversion'!$A$5:$B$26,2,TRUE),"INVALID SCORE")</f>
        <v>INVALID SCORE</v>
      </c>
    </row>
    <row r="339" spans="1:12" ht="15.75" customHeight="1" x14ac:dyDescent="0.25">
      <c r="A339" s="26">
        <v>328</v>
      </c>
      <c r="B339" s="9"/>
      <c r="C339" s="9"/>
      <c r="D339" s="9"/>
      <c r="E339" s="9"/>
      <c r="F339" s="9"/>
      <c r="G339" s="9"/>
      <c r="H339" s="9"/>
      <c r="I339" s="9"/>
      <c r="J339" s="102" t="e">
        <f t="shared" si="10"/>
        <v>#DIV/0!</v>
      </c>
      <c r="K339" s="44" t="str">
        <f t="shared" si="11"/>
        <v>INVALID SCORE</v>
      </c>
      <c r="L339" s="104" t="str">
        <f>IF(K339="VALID SCORE",VLOOKUP(J339,'5. PRE-OP score conversion'!$A$5:$B$26,2,TRUE),"INVALID SCORE")</f>
        <v>INVALID SCORE</v>
      </c>
    </row>
    <row r="340" spans="1:12" ht="15.75" customHeight="1" x14ac:dyDescent="0.25">
      <c r="A340" s="26">
        <v>329</v>
      </c>
      <c r="B340" s="9"/>
      <c r="C340" s="9"/>
      <c r="D340" s="9"/>
      <c r="E340" s="9"/>
      <c r="F340" s="9"/>
      <c r="G340" s="9"/>
      <c r="H340" s="9"/>
      <c r="I340" s="9"/>
      <c r="J340" s="102" t="e">
        <f t="shared" si="10"/>
        <v>#DIV/0!</v>
      </c>
      <c r="K340" s="44" t="str">
        <f t="shared" si="11"/>
        <v>INVALID SCORE</v>
      </c>
      <c r="L340" s="104" t="str">
        <f>IF(K340="VALID SCORE",VLOOKUP(J340,'5. PRE-OP score conversion'!$A$5:$B$26,2,TRUE),"INVALID SCORE")</f>
        <v>INVALID SCORE</v>
      </c>
    </row>
    <row r="341" spans="1:12" ht="15.75" customHeight="1" x14ac:dyDescent="0.25">
      <c r="A341" s="26">
        <v>330</v>
      </c>
      <c r="B341" s="9"/>
      <c r="C341" s="9"/>
      <c r="D341" s="9"/>
      <c r="E341" s="9"/>
      <c r="F341" s="9"/>
      <c r="G341" s="9"/>
      <c r="H341" s="9"/>
      <c r="I341" s="9"/>
      <c r="J341" s="102" t="e">
        <f t="shared" si="10"/>
        <v>#DIV/0!</v>
      </c>
      <c r="K341" s="44" t="str">
        <f t="shared" si="11"/>
        <v>INVALID SCORE</v>
      </c>
      <c r="L341" s="104" t="str">
        <f>IF(K341="VALID SCORE",VLOOKUP(J341,'5. PRE-OP score conversion'!$A$5:$B$26,2,TRUE),"INVALID SCORE")</f>
        <v>INVALID SCORE</v>
      </c>
    </row>
    <row r="342" spans="1:12" ht="15.75" customHeight="1" x14ac:dyDescent="0.25">
      <c r="A342" s="26">
        <v>331</v>
      </c>
      <c r="B342" s="9"/>
      <c r="C342" s="9"/>
      <c r="D342" s="9"/>
      <c r="E342" s="9"/>
      <c r="F342" s="9"/>
      <c r="G342" s="9"/>
      <c r="H342" s="9"/>
      <c r="I342" s="9"/>
      <c r="J342" s="102" t="e">
        <f t="shared" si="10"/>
        <v>#DIV/0!</v>
      </c>
      <c r="K342" s="44" t="str">
        <f t="shared" si="11"/>
        <v>INVALID SCORE</v>
      </c>
      <c r="L342" s="104" t="str">
        <f>IF(K342="VALID SCORE",VLOOKUP(J342,'5. PRE-OP score conversion'!$A$5:$B$26,2,TRUE),"INVALID SCORE")</f>
        <v>INVALID SCORE</v>
      </c>
    </row>
    <row r="343" spans="1:12" ht="15.75" customHeight="1" x14ac:dyDescent="0.25">
      <c r="A343" s="26">
        <v>332</v>
      </c>
      <c r="B343" s="9"/>
      <c r="C343" s="9"/>
      <c r="D343" s="9"/>
      <c r="E343" s="9"/>
      <c r="F343" s="9"/>
      <c r="G343" s="9"/>
      <c r="H343" s="9"/>
      <c r="I343" s="9"/>
      <c r="J343" s="102" t="e">
        <f t="shared" si="10"/>
        <v>#DIV/0!</v>
      </c>
      <c r="K343" s="44" t="str">
        <f t="shared" si="11"/>
        <v>INVALID SCORE</v>
      </c>
      <c r="L343" s="104" t="str">
        <f>IF(K343="VALID SCORE",VLOOKUP(J343,'5. PRE-OP score conversion'!$A$5:$B$26,2,TRUE),"INVALID SCORE")</f>
        <v>INVALID SCORE</v>
      </c>
    </row>
    <row r="344" spans="1:12" ht="15.75" customHeight="1" x14ac:dyDescent="0.25">
      <c r="A344" s="26">
        <v>333</v>
      </c>
      <c r="B344" s="9"/>
      <c r="C344" s="9"/>
      <c r="D344" s="9"/>
      <c r="E344" s="9"/>
      <c r="F344" s="9"/>
      <c r="G344" s="9"/>
      <c r="H344" s="9"/>
      <c r="I344" s="9"/>
      <c r="J344" s="102" t="e">
        <f t="shared" si="10"/>
        <v>#DIV/0!</v>
      </c>
      <c r="K344" s="44" t="str">
        <f t="shared" si="11"/>
        <v>INVALID SCORE</v>
      </c>
      <c r="L344" s="104" t="str">
        <f>IF(K344="VALID SCORE",VLOOKUP(J344,'5. PRE-OP score conversion'!$A$5:$B$26,2,TRUE),"INVALID SCORE")</f>
        <v>INVALID SCORE</v>
      </c>
    </row>
    <row r="345" spans="1:12" ht="15.75" customHeight="1" x14ac:dyDescent="0.25">
      <c r="A345" s="26">
        <v>334</v>
      </c>
      <c r="B345" s="9"/>
      <c r="C345" s="9"/>
      <c r="D345" s="9"/>
      <c r="E345" s="9"/>
      <c r="F345" s="9"/>
      <c r="G345" s="9"/>
      <c r="H345" s="9"/>
      <c r="I345" s="9"/>
      <c r="J345" s="102" t="e">
        <f t="shared" si="10"/>
        <v>#DIV/0!</v>
      </c>
      <c r="K345" s="44" t="str">
        <f t="shared" si="11"/>
        <v>INVALID SCORE</v>
      </c>
      <c r="L345" s="104" t="str">
        <f>IF(K345="VALID SCORE",VLOOKUP(J345,'5. PRE-OP score conversion'!$A$5:$B$26,2,TRUE),"INVALID SCORE")</f>
        <v>INVALID SCORE</v>
      </c>
    </row>
    <row r="346" spans="1:12" ht="15.75" customHeight="1" x14ac:dyDescent="0.25">
      <c r="A346" s="26">
        <v>335</v>
      </c>
      <c r="B346" s="9"/>
      <c r="C346" s="9"/>
      <c r="D346" s="9"/>
      <c r="E346" s="9"/>
      <c r="F346" s="9"/>
      <c r="G346" s="9"/>
      <c r="H346" s="9"/>
      <c r="I346" s="9"/>
      <c r="J346" s="102" t="e">
        <f t="shared" si="10"/>
        <v>#DIV/0!</v>
      </c>
      <c r="K346" s="44" t="str">
        <f t="shared" si="11"/>
        <v>INVALID SCORE</v>
      </c>
      <c r="L346" s="104" t="str">
        <f>IF(K346="VALID SCORE",VLOOKUP(J346,'5. PRE-OP score conversion'!$A$5:$B$26,2,TRUE),"INVALID SCORE")</f>
        <v>INVALID SCORE</v>
      </c>
    </row>
    <row r="347" spans="1:12" ht="15.75" customHeight="1" x14ac:dyDescent="0.25">
      <c r="A347" s="26">
        <v>336</v>
      </c>
      <c r="B347" s="9"/>
      <c r="C347" s="9"/>
      <c r="D347" s="9"/>
      <c r="E347" s="9"/>
      <c r="F347" s="9"/>
      <c r="G347" s="9"/>
      <c r="H347" s="9"/>
      <c r="I347" s="9"/>
      <c r="J347" s="102" t="e">
        <f t="shared" si="10"/>
        <v>#DIV/0!</v>
      </c>
      <c r="K347" s="44" t="str">
        <f t="shared" si="11"/>
        <v>INVALID SCORE</v>
      </c>
      <c r="L347" s="104" t="str">
        <f>IF(K347="VALID SCORE",VLOOKUP(J347,'5. PRE-OP score conversion'!$A$5:$B$26,2,TRUE),"INVALID SCORE")</f>
        <v>INVALID SCORE</v>
      </c>
    </row>
    <row r="348" spans="1:12" ht="15.75" customHeight="1" x14ac:dyDescent="0.25">
      <c r="A348" s="26">
        <v>337</v>
      </c>
      <c r="B348" s="9"/>
      <c r="C348" s="9"/>
      <c r="D348" s="9"/>
      <c r="E348" s="9"/>
      <c r="F348" s="9"/>
      <c r="G348" s="9"/>
      <c r="H348" s="9"/>
      <c r="I348" s="9"/>
      <c r="J348" s="102" t="e">
        <f t="shared" si="10"/>
        <v>#DIV/0!</v>
      </c>
      <c r="K348" s="44" t="str">
        <f t="shared" si="11"/>
        <v>INVALID SCORE</v>
      </c>
      <c r="L348" s="104" t="str">
        <f>IF(K348="VALID SCORE",VLOOKUP(J348,'5. PRE-OP score conversion'!$A$5:$B$26,2,TRUE),"INVALID SCORE")</f>
        <v>INVALID SCORE</v>
      </c>
    </row>
    <row r="349" spans="1:12" ht="15.75" customHeight="1" x14ac:dyDescent="0.25">
      <c r="A349" s="26">
        <v>338</v>
      </c>
      <c r="B349" s="9"/>
      <c r="C349" s="9"/>
      <c r="D349" s="9"/>
      <c r="E349" s="9"/>
      <c r="F349" s="9"/>
      <c r="G349" s="9"/>
      <c r="H349" s="9"/>
      <c r="I349" s="9"/>
      <c r="J349" s="102" t="e">
        <f t="shared" si="10"/>
        <v>#DIV/0!</v>
      </c>
      <c r="K349" s="44" t="str">
        <f t="shared" si="11"/>
        <v>INVALID SCORE</v>
      </c>
      <c r="L349" s="104" t="str">
        <f>IF(K349="VALID SCORE",VLOOKUP(J349,'5. PRE-OP score conversion'!$A$5:$B$26,2,TRUE),"INVALID SCORE")</f>
        <v>INVALID SCORE</v>
      </c>
    </row>
    <row r="350" spans="1:12" ht="15.75" customHeight="1" x14ac:dyDescent="0.25">
      <c r="A350" s="26">
        <v>339</v>
      </c>
      <c r="B350" s="9"/>
      <c r="C350" s="9"/>
      <c r="D350" s="9"/>
      <c r="E350" s="9"/>
      <c r="F350" s="9"/>
      <c r="G350" s="9"/>
      <c r="H350" s="9"/>
      <c r="I350" s="9"/>
      <c r="J350" s="102" t="e">
        <f t="shared" si="10"/>
        <v>#DIV/0!</v>
      </c>
      <c r="K350" s="44" t="str">
        <f t="shared" si="11"/>
        <v>INVALID SCORE</v>
      </c>
      <c r="L350" s="104" t="str">
        <f>IF(K350="VALID SCORE",VLOOKUP(J350,'5. PRE-OP score conversion'!$A$5:$B$26,2,TRUE),"INVALID SCORE")</f>
        <v>INVALID SCORE</v>
      </c>
    </row>
    <row r="351" spans="1:12" ht="15.75" customHeight="1" x14ac:dyDescent="0.25">
      <c r="A351" s="26">
        <v>340</v>
      </c>
      <c r="B351" s="9"/>
      <c r="C351" s="9"/>
      <c r="D351" s="9"/>
      <c r="E351" s="9"/>
      <c r="F351" s="9"/>
      <c r="G351" s="9"/>
      <c r="H351" s="9"/>
      <c r="I351" s="9"/>
      <c r="J351" s="102" t="e">
        <f t="shared" si="10"/>
        <v>#DIV/0!</v>
      </c>
      <c r="K351" s="44" t="str">
        <f t="shared" si="11"/>
        <v>INVALID SCORE</v>
      </c>
      <c r="L351" s="104" t="str">
        <f>IF(K351="VALID SCORE",VLOOKUP(J351,'5. PRE-OP score conversion'!$A$5:$B$26,2,TRUE),"INVALID SCORE")</f>
        <v>INVALID SCORE</v>
      </c>
    </row>
    <row r="352" spans="1:12" ht="15.75" customHeight="1" x14ac:dyDescent="0.25">
      <c r="A352" s="26">
        <v>341</v>
      </c>
      <c r="B352" s="9"/>
      <c r="C352" s="9"/>
      <c r="D352" s="9"/>
      <c r="E352" s="9"/>
      <c r="F352" s="9"/>
      <c r="G352" s="9"/>
      <c r="H352" s="9"/>
      <c r="I352" s="9"/>
      <c r="J352" s="102" t="e">
        <f t="shared" si="10"/>
        <v>#DIV/0!</v>
      </c>
      <c r="K352" s="44" t="str">
        <f t="shared" si="11"/>
        <v>INVALID SCORE</v>
      </c>
      <c r="L352" s="104" t="str">
        <f>IF(K352="VALID SCORE",VLOOKUP(J352,'5. PRE-OP score conversion'!$A$5:$B$26,2,TRUE),"INVALID SCORE")</f>
        <v>INVALID SCORE</v>
      </c>
    </row>
    <row r="353" spans="1:12" ht="15.75" customHeight="1" x14ac:dyDescent="0.25">
      <c r="A353" s="26">
        <v>342</v>
      </c>
      <c r="B353" s="9"/>
      <c r="C353" s="9"/>
      <c r="D353" s="9"/>
      <c r="E353" s="9"/>
      <c r="F353" s="9"/>
      <c r="G353" s="9"/>
      <c r="H353" s="9"/>
      <c r="I353" s="9"/>
      <c r="J353" s="102" t="e">
        <f t="shared" si="10"/>
        <v>#DIV/0!</v>
      </c>
      <c r="K353" s="44" t="str">
        <f t="shared" si="11"/>
        <v>INVALID SCORE</v>
      </c>
      <c r="L353" s="104" t="str">
        <f>IF(K353="VALID SCORE",VLOOKUP(J353,'5. PRE-OP score conversion'!$A$5:$B$26,2,TRUE),"INVALID SCORE")</f>
        <v>INVALID SCORE</v>
      </c>
    </row>
    <row r="354" spans="1:12" ht="15.75" customHeight="1" x14ac:dyDescent="0.25">
      <c r="A354" s="26">
        <v>343</v>
      </c>
      <c r="B354" s="9"/>
      <c r="C354" s="9"/>
      <c r="D354" s="9"/>
      <c r="E354" s="9"/>
      <c r="F354" s="9"/>
      <c r="G354" s="9"/>
      <c r="H354" s="9"/>
      <c r="I354" s="9"/>
      <c r="J354" s="102" t="e">
        <f t="shared" si="10"/>
        <v>#DIV/0!</v>
      </c>
      <c r="K354" s="44" t="str">
        <f t="shared" si="11"/>
        <v>INVALID SCORE</v>
      </c>
      <c r="L354" s="104" t="str">
        <f>IF(K354="VALID SCORE",VLOOKUP(J354,'5. PRE-OP score conversion'!$A$5:$B$26,2,TRUE),"INVALID SCORE")</f>
        <v>INVALID SCORE</v>
      </c>
    </row>
    <row r="355" spans="1:12" ht="15.75" customHeight="1" x14ac:dyDescent="0.25">
      <c r="A355" s="26">
        <v>344</v>
      </c>
      <c r="B355" s="9"/>
      <c r="C355" s="9"/>
      <c r="D355" s="9"/>
      <c r="E355" s="9"/>
      <c r="F355" s="9"/>
      <c r="G355" s="9"/>
      <c r="H355" s="9"/>
      <c r="I355" s="9"/>
      <c r="J355" s="102" t="e">
        <f t="shared" si="10"/>
        <v>#DIV/0!</v>
      </c>
      <c r="K355" s="44" t="str">
        <f t="shared" si="11"/>
        <v>INVALID SCORE</v>
      </c>
      <c r="L355" s="104" t="str">
        <f>IF(K355="VALID SCORE",VLOOKUP(J355,'5. PRE-OP score conversion'!$A$5:$B$26,2,TRUE),"INVALID SCORE")</f>
        <v>INVALID SCORE</v>
      </c>
    </row>
    <row r="356" spans="1:12" ht="15.75" customHeight="1" x14ac:dyDescent="0.25">
      <c r="A356" s="26">
        <v>345</v>
      </c>
      <c r="B356" s="9"/>
      <c r="C356" s="9"/>
      <c r="D356" s="9"/>
      <c r="E356" s="9"/>
      <c r="F356" s="9"/>
      <c r="G356" s="9"/>
      <c r="H356" s="9"/>
      <c r="I356" s="9"/>
      <c r="J356" s="102" t="e">
        <f t="shared" si="10"/>
        <v>#DIV/0!</v>
      </c>
      <c r="K356" s="44" t="str">
        <f t="shared" si="11"/>
        <v>INVALID SCORE</v>
      </c>
      <c r="L356" s="104" t="str">
        <f>IF(K356="VALID SCORE",VLOOKUP(J356,'5. PRE-OP score conversion'!$A$5:$B$26,2,TRUE),"INVALID SCORE")</f>
        <v>INVALID SCORE</v>
      </c>
    </row>
    <row r="357" spans="1:12" ht="15.75" customHeight="1" x14ac:dyDescent="0.25">
      <c r="A357" s="26">
        <v>346</v>
      </c>
      <c r="B357" s="9"/>
      <c r="C357" s="9"/>
      <c r="D357" s="9"/>
      <c r="E357" s="9"/>
      <c r="F357" s="9"/>
      <c r="G357" s="9"/>
      <c r="H357" s="9"/>
      <c r="I357" s="9"/>
      <c r="J357" s="102" t="e">
        <f t="shared" si="10"/>
        <v>#DIV/0!</v>
      </c>
      <c r="K357" s="44" t="str">
        <f t="shared" si="11"/>
        <v>INVALID SCORE</v>
      </c>
      <c r="L357" s="104" t="str">
        <f>IF(K357="VALID SCORE",VLOOKUP(J357,'5. PRE-OP score conversion'!$A$5:$B$26,2,TRUE),"INVALID SCORE")</f>
        <v>INVALID SCORE</v>
      </c>
    </row>
    <row r="358" spans="1:12" ht="15.75" customHeight="1" x14ac:dyDescent="0.25">
      <c r="A358" s="26">
        <v>347</v>
      </c>
      <c r="B358" s="9"/>
      <c r="C358" s="9"/>
      <c r="D358" s="9"/>
      <c r="E358" s="9"/>
      <c r="F358" s="9"/>
      <c r="G358" s="9"/>
      <c r="H358" s="9"/>
      <c r="I358" s="9"/>
      <c r="J358" s="102" t="e">
        <f t="shared" si="10"/>
        <v>#DIV/0!</v>
      </c>
      <c r="K358" s="44" t="str">
        <f t="shared" si="11"/>
        <v>INVALID SCORE</v>
      </c>
      <c r="L358" s="104" t="str">
        <f>IF(K358="VALID SCORE",VLOOKUP(J358,'5. PRE-OP score conversion'!$A$5:$B$26,2,TRUE),"INVALID SCORE")</f>
        <v>INVALID SCORE</v>
      </c>
    </row>
    <row r="359" spans="1:12" ht="15.75" customHeight="1" x14ac:dyDescent="0.25">
      <c r="A359" s="26">
        <v>348</v>
      </c>
      <c r="B359" s="9"/>
      <c r="C359" s="9"/>
      <c r="D359" s="9"/>
      <c r="E359" s="9"/>
      <c r="F359" s="9"/>
      <c r="G359" s="9"/>
      <c r="H359" s="9"/>
      <c r="I359" s="9"/>
      <c r="J359" s="102" t="e">
        <f t="shared" si="10"/>
        <v>#DIV/0!</v>
      </c>
      <c r="K359" s="44" t="str">
        <f t="shared" si="11"/>
        <v>INVALID SCORE</v>
      </c>
      <c r="L359" s="104" t="str">
        <f>IF(K359="VALID SCORE",VLOOKUP(J359,'5. PRE-OP score conversion'!$A$5:$B$26,2,TRUE),"INVALID SCORE")</f>
        <v>INVALID SCORE</v>
      </c>
    </row>
    <row r="360" spans="1:12" ht="15.75" customHeight="1" x14ac:dyDescent="0.25">
      <c r="A360" s="26">
        <v>349</v>
      </c>
      <c r="B360" s="9"/>
      <c r="C360" s="9"/>
      <c r="D360" s="9"/>
      <c r="E360" s="9"/>
      <c r="F360" s="9"/>
      <c r="G360" s="9"/>
      <c r="H360" s="9"/>
      <c r="I360" s="9"/>
      <c r="J360" s="102" t="e">
        <f t="shared" si="10"/>
        <v>#DIV/0!</v>
      </c>
      <c r="K360" s="44" t="str">
        <f t="shared" si="11"/>
        <v>INVALID SCORE</v>
      </c>
      <c r="L360" s="104" t="str">
        <f>IF(K360="VALID SCORE",VLOOKUP(J360,'5. PRE-OP score conversion'!$A$5:$B$26,2,TRUE),"INVALID SCORE")</f>
        <v>INVALID SCORE</v>
      </c>
    </row>
    <row r="361" spans="1:12" ht="15.75" customHeight="1" x14ac:dyDescent="0.25">
      <c r="A361" s="26">
        <v>350</v>
      </c>
      <c r="B361" s="9"/>
      <c r="C361" s="9"/>
      <c r="D361" s="9"/>
      <c r="E361" s="9"/>
      <c r="F361" s="9"/>
      <c r="G361" s="9"/>
      <c r="H361" s="9"/>
      <c r="I361" s="9"/>
      <c r="J361" s="102" t="e">
        <f t="shared" si="10"/>
        <v>#DIV/0!</v>
      </c>
      <c r="K361" s="44" t="str">
        <f t="shared" si="11"/>
        <v>INVALID SCORE</v>
      </c>
      <c r="L361" s="104" t="str">
        <f>IF(K361="VALID SCORE",VLOOKUP(J361,'5. PRE-OP score conversion'!$A$5:$B$26,2,TRUE),"INVALID SCORE")</f>
        <v>INVALID SCORE</v>
      </c>
    </row>
    <row r="362" spans="1:12" ht="15.75" customHeight="1" x14ac:dyDescent="0.25">
      <c r="A362" s="26">
        <v>351</v>
      </c>
      <c r="B362" s="9"/>
      <c r="C362" s="9"/>
      <c r="D362" s="9"/>
      <c r="E362" s="9"/>
      <c r="F362" s="9"/>
      <c r="G362" s="9"/>
      <c r="H362" s="9"/>
      <c r="I362" s="9"/>
      <c r="J362" s="102" t="e">
        <f t="shared" si="10"/>
        <v>#DIV/0!</v>
      </c>
      <c r="K362" s="44" t="str">
        <f t="shared" si="11"/>
        <v>INVALID SCORE</v>
      </c>
      <c r="L362" s="104" t="str">
        <f>IF(K362="VALID SCORE",VLOOKUP(J362,'5. PRE-OP score conversion'!$A$5:$B$26,2,TRUE),"INVALID SCORE")</f>
        <v>INVALID SCORE</v>
      </c>
    </row>
    <row r="363" spans="1:12" ht="15.75" customHeight="1" x14ac:dyDescent="0.25">
      <c r="A363" s="26">
        <v>352</v>
      </c>
      <c r="B363" s="9"/>
      <c r="C363" s="9"/>
      <c r="D363" s="9"/>
      <c r="E363" s="9"/>
      <c r="F363" s="9"/>
      <c r="G363" s="9"/>
      <c r="H363" s="9"/>
      <c r="I363" s="9"/>
      <c r="J363" s="102" t="e">
        <f t="shared" si="10"/>
        <v>#DIV/0!</v>
      </c>
      <c r="K363" s="44" t="str">
        <f t="shared" si="11"/>
        <v>INVALID SCORE</v>
      </c>
      <c r="L363" s="104" t="str">
        <f>IF(K363="VALID SCORE",VLOOKUP(J363,'5. PRE-OP score conversion'!$A$5:$B$26,2,TRUE),"INVALID SCORE")</f>
        <v>INVALID SCORE</v>
      </c>
    </row>
    <row r="364" spans="1:12" ht="15.75" customHeight="1" x14ac:dyDescent="0.25">
      <c r="A364" s="26">
        <v>353</v>
      </c>
      <c r="B364" s="9"/>
      <c r="C364" s="9"/>
      <c r="D364" s="9"/>
      <c r="E364" s="9"/>
      <c r="F364" s="9"/>
      <c r="G364" s="9"/>
      <c r="H364" s="9"/>
      <c r="I364" s="9"/>
      <c r="J364" s="102" t="e">
        <f t="shared" si="10"/>
        <v>#DIV/0!</v>
      </c>
      <c r="K364" s="44" t="str">
        <f t="shared" si="11"/>
        <v>INVALID SCORE</v>
      </c>
      <c r="L364" s="104" t="str">
        <f>IF(K364="VALID SCORE",VLOOKUP(J364,'5. PRE-OP score conversion'!$A$5:$B$26,2,TRUE),"INVALID SCORE")</f>
        <v>INVALID SCORE</v>
      </c>
    </row>
    <row r="365" spans="1:12" ht="15.75" customHeight="1" x14ac:dyDescent="0.25">
      <c r="A365" s="26">
        <v>354</v>
      </c>
      <c r="B365" s="9"/>
      <c r="C365" s="9"/>
      <c r="D365" s="9"/>
      <c r="E365" s="9"/>
      <c r="F365" s="9"/>
      <c r="G365" s="9"/>
      <c r="H365" s="9"/>
      <c r="I365" s="9"/>
      <c r="J365" s="102" t="e">
        <f t="shared" si="10"/>
        <v>#DIV/0!</v>
      </c>
      <c r="K365" s="44" t="str">
        <f t="shared" si="11"/>
        <v>INVALID SCORE</v>
      </c>
      <c r="L365" s="104" t="str">
        <f>IF(K365="VALID SCORE",VLOOKUP(J365,'5. PRE-OP score conversion'!$A$5:$B$26,2,TRUE),"INVALID SCORE")</f>
        <v>INVALID SCORE</v>
      </c>
    </row>
    <row r="366" spans="1:12" ht="15.75" customHeight="1" x14ac:dyDescent="0.25">
      <c r="A366" s="26">
        <v>355</v>
      </c>
      <c r="B366" s="9"/>
      <c r="C366" s="9"/>
      <c r="D366" s="9"/>
      <c r="E366" s="9"/>
      <c r="F366" s="9"/>
      <c r="G366" s="9"/>
      <c r="H366" s="9"/>
      <c r="I366" s="9"/>
      <c r="J366" s="102" t="e">
        <f t="shared" si="10"/>
        <v>#DIV/0!</v>
      </c>
      <c r="K366" s="44" t="str">
        <f t="shared" si="11"/>
        <v>INVALID SCORE</v>
      </c>
      <c r="L366" s="104" t="str">
        <f>IF(K366="VALID SCORE",VLOOKUP(J366,'5. PRE-OP score conversion'!$A$5:$B$26,2,TRUE),"INVALID SCORE")</f>
        <v>INVALID SCORE</v>
      </c>
    </row>
    <row r="367" spans="1:12" ht="15.75" customHeight="1" x14ac:dyDescent="0.25">
      <c r="A367" s="26">
        <v>356</v>
      </c>
      <c r="B367" s="9"/>
      <c r="C367" s="9"/>
      <c r="D367" s="9"/>
      <c r="E367" s="9"/>
      <c r="F367" s="9"/>
      <c r="G367" s="9"/>
      <c r="H367" s="9"/>
      <c r="I367" s="9"/>
      <c r="J367" s="102" t="e">
        <f t="shared" si="10"/>
        <v>#DIV/0!</v>
      </c>
      <c r="K367" s="44" t="str">
        <f t="shared" si="11"/>
        <v>INVALID SCORE</v>
      </c>
      <c r="L367" s="104" t="str">
        <f>IF(K367="VALID SCORE",VLOOKUP(J367,'5. PRE-OP score conversion'!$A$5:$B$26,2,TRUE),"INVALID SCORE")</f>
        <v>INVALID SCORE</v>
      </c>
    </row>
    <row r="368" spans="1:12" ht="15.75" customHeight="1" x14ac:dyDescent="0.25">
      <c r="A368" s="26">
        <v>357</v>
      </c>
      <c r="B368" s="9"/>
      <c r="C368" s="9"/>
      <c r="D368" s="9"/>
      <c r="E368" s="9"/>
      <c r="F368" s="9"/>
      <c r="G368" s="9"/>
      <c r="H368" s="9"/>
      <c r="I368" s="9"/>
      <c r="J368" s="102" t="e">
        <f t="shared" si="10"/>
        <v>#DIV/0!</v>
      </c>
      <c r="K368" s="44" t="str">
        <f t="shared" si="11"/>
        <v>INVALID SCORE</v>
      </c>
      <c r="L368" s="104" t="str">
        <f>IF(K368="VALID SCORE",VLOOKUP(J368,'5. PRE-OP score conversion'!$A$5:$B$26,2,TRUE),"INVALID SCORE")</f>
        <v>INVALID SCORE</v>
      </c>
    </row>
    <row r="369" spans="1:12" ht="15.75" customHeight="1" x14ac:dyDescent="0.25">
      <c r="A369" s="26">
        <v>358</v>
      </c>
      <c r="B369" s="9"/>
      <c r="C369" s="9"/>
      <c r="D369" s="9"/>
      <c r="E369" s="9"/>
      <c r="F369" s="9"/>
      <c r="G369" s="9"/>
      <c r="H369" s="9"/>
      <c r="I369" s="9"/>
      <c r="J369" s="102" t="e">
        <f t="shared" si="10"/>
        <v>#DIV/0!</v>
      </c>
      <c r="K369" s="44" t="str">
        <f t="shared" si="11"/>
        <v>INVALID SCORE</v>
      </c>
      <c r="L369" s="104" t="str">
        <f>IF(K369="VALID SCORE",VLOOKUP(J369,'5. PRE-OP score conversion'!$A$5:$B$26,2,TRUE),"INVALID SCORE")</f>
        <v>INVALID SCORE</v>
      </c>
    </row>
    <row r="370" spans="1:12" ht="15.75" customHeight="1" x14ac:dyDescent="0.25">
      <c r="A370" s="26">
        <v>359</v>
      </c>
      <c r="B370" s="9"/>
      <c r="C370" s="9"/>
      <c r="D370" s="9"/>
      <c r="E370" s="9"/>
      <c r="F370" s="9"/>
      <c r="G370" s="9"/>
      <c r="H370" s="9"/>
      <c r="I370" s="9"/>
      <c r="J370" s="102" t="e">
        <f t="shared" si="10"/>
        <v>#DIV/0!</v>
      </c>
      <c r="K370" s="44" t="str">
        <f t="shared" si="11"/>
        <v>INVALID SCORE</v>
      </c>
      <c r="L370" s="104" t="str">
        <f>IF(K370="VALID SCORE",VLOOKUP(J370,'5. PRE-OP score conversion'!$A$5:$B$26,2,TRUE),"INVALID SCORE")</f>
        <v>INVALID SCORE</v>
      </c>
    </row>
    <row r="371" spans="1:12" ht="15.75" customHeight="1" x14ac:dyDescent="0.25">
      <c r="A371" s="26">
        <v>360</v>
      </c>
      <c r="B371" s="9"/>
      <c r="C371" s="9"/>
      <c r="D371" s="9"/>
      <c r="E371" s="9"/>
      <c r="F371" s="9"/>
      <c r="G371" s="9"/>
      <c r="H371" s="9"/>
      <c r="I371" s="9"/>
      <c r="J371" s="102" t="e">
        <f t="shared" si="10"/>
        <v>#DIV/0!</v>
      </c>
      <c r="K371" s="44" t="str">
        <f t="shared" si="11"/>
        <v>INVALID SCORE</v>
      </c>
      <c r="L371" s="104" t="str">
        <f>IF(K371="VALID SCORE",VLOOKUP(J371,'5. PRE-OP score conversion'!$A$5:$B$26,2,TRUE),"INVALID SCORE")</f>
        <v>INVALID SCORE</v>
      </c>
    </row>
    <row r="372" spans="1:12" ht="15.75" customHeight="1" x14ac:dyDescent="0.25">
      <c r="A372" s="26">
        <v>361</v>
      </c>
      <c r="B372" s="9"/>
      <c r="C372" s="9"/>
      <c r="D372" s="9"/>
      <c r="E372" s="9"/>
      <c r="F372" s="9"/>
      <c r="G372" s="9"/>
      <c r="H372" s="9"/>
      <c r="I372" s="9"/>
      <c r="J372" s="102" t="e">
        <f t="shared" si="10"/>
        <v>#DIV/0!</v>
      </c>
      <c r="K372" s="44" t="str">
        <f t="shared" si="11"/>
        <v>INVALID SCORE</v>
      </c>
      <c r="L372" s="104" t="str">
        <f>IF(K372="VALID SCORE",VLOOKUP(J372,'5. PRE-OP score conversion'!$A$5:$B$26,2,TRUE),"INVALID SCORE")</f>
        <v>INVALID SCORE</v>
      </c>
    </row>
    <row r="373" spans="1:12" ht="15.75" customHeight="1" x14ac:dyDescent="0.25">
      <c r="A373" s="26">
        <v>362</v>
      </c>
      <c r="B373" s="9"/>
      <c r="C373" s="9"/>
      <c r="D373" s="9"/>
      <c r="E373" s="9"/>
      <c r="F373" s="9"/>
      <c r="G373" s="9"/>
      <c r="H373" s="9"/>
      <c r="I373" s="9"/>
      <c r="J373" s="102" t="e">
        <f t="shared" si="10"/>
        <v>#DIV/0!</v>
      </c>
      <c r="K373" s="44" t="str">
        <f t="shared" si="11"/>
        <v>INVALID SCORE</v>
      </c>
      <c r="L373" s="104" t="str">
        <f>IF(K373="VALID SCORE",VLOOKUP(J373,'5. PRE-OP score conversion'!$A$5:$B$26,2,TRUE),"INVALID SCORE")</f>
        <v>INVALID SCORE</v>
      </c>
    </row>
    <row r="374" spans="1:12" ht="15.75" customHeight="1" x14ac:dyDescent="0.25">
      <c r="A374" s="26">
        <v>363</v>
      </c>
      <c r="B374" s="9"/>
      <c r="C374" s="9"/>
      <c r="D374" s="9"/>
      <c r="E374" s="9"/>
      <c r="F374" s="9"/>
      <c r="G374" s="9"/>
      <c r="H374" s="9"/>
      <c r="I374" s="9"/>
      <c r="J374" s="102" t="e">
        <f t="shared" si="10"/>
        <v>#DIV/0!</v>
      </c>
      <c r="K374" s="44" t="str">
        <f t="shared" si="11"/>
        <v>INVALID SCORE</v>
      </c>
      <c r="L374" s="104" t="str">
        <f>IF(K374="VALID SCORE",VLOOKUP(J374,'5. PRE-OP score conversion'!$A$5:$B$26,2,TRUE),"INVALID SCORE")</f>
        <v>INVALID SCORE</v>
      </c>
    </row>
    <row r="375" spans="1:12" ht="15.75" customHeight="1" x14ac:dyDescent="0.25">
      <c r="A375" s="26">
        <v>364</v>
      </c>
      <c r="B375" s="9"/>
      <c r="C375" s="9"/>
      <c r="D375" s="9"/>
      <c r="E375" s="9"/>
      <c r="F375" s="9"/>
      <c r="G375" s="9"/>
      <c r="H375" s="9"/>
      <c r="I375" s="9"/>
      <c r="J375" s="102" t="e">
        <f t="shared" si="10"/>
        <v>#DIV/0!</v>
      </c>
      <c r="K375" s="44" t="str">
        <f t="shared" si="11"/>
        <v>INVALID SCORE</v>
      </c>
      <c r="L375" s="104" t="str">
        <f>IF(K375="VALID SCORE",VLOOKUP(J375,'5. PRE-OP score conversion'!$A$5:$B$26,2,TRUE),"INVALID SCORE")</f>
        <v>INVALID SCORE</v>
      </c>
    </row>
    <row r="376" spans="1:12" ht="15.75" customHeight="1" x14ac:dyDescent="0.25">
      <c r="A376" s="26">
        <v>365</v>
      </c>
      <c r="B376" s="9"/>
      <c r="C376" s="9"/>
      <c r="D376" s="9"/>
      <c r="E376" s="9"/>
      <c r="F376" s="9"/>
      <c r="G376" s="9"/>
      <c r="H376" s="9"/>
      <c r="I376" s="9"/>
      <c r="J376" s="102" t="e">
        <f t="shared" si="10"/>
        <v>#DIV/0!</v>
      </c>
      <c r="K376" s="44" t="str">
        <f t="shared" si="11"/>
        <v>INVALID SCORE</v>
      </c>
      <c r="L376" s="104" t="str">
        <f>IF(K376="VALID SCORE",VLOOKUP(J376,'5. PRE-OP score conversion'!$A$5:$B$26,2,TRUE),"INVALID SCORE")</f>
        <v>INVALID SCORE</v>
      </c>
    </row>
    <row r="377" spans="1:12" ht="15.75" customHeight="1" x14ac:dyDescent="0.25">
      <c r="A377" s="26">
        <v>366</v>
      </c>
      <c r="B377" s="9"/>
      <c r="C377" s="9"/>
      <c r="D377" s="9"/>
      <c r="E377" s="9"/>
      <c r="F377" s="9"/>
      <c r="G377" s="9"/>
      <c r="H377" s="9"/>
      <c r="I377" s="9"/>
      <c r="J377" s="102" t="e">
        <f t="shared" si="10"/>
        <v>#DIV/0!</v>
      </c>
      <c r="K377" s="44" t="str">
        <f t="shared" si="11"/>
        <v>INVALID SCORE</v>
      </c>
      <c r="L377" s="104" t="str">
        <f>IF(K377="VALID SCORE",VLOOKUP(J377,'5. PRE-OP score conversion'!$A$5:$B$26,2,TRUE),"INVALID SCORE")</f>
        <v>INVALID SCORE</v>
      </c>
    </row>
    <row r="378" spans="1:12" ht="15.75" customHeight="1" x14ac:dyDescent="0.25">
      <c r="A378" s="26">
        <v>367</v>
      </c>
      <c r="B378" s="9"/>
      <c r="C378" s="9"/>
      <c r="D378" s="9"/>
      <c r="E378" s="9"/>
      <c r="F378" s="9"/>
      <c r="G378" s="9"/>
      <c r="H378" s="9"/>
      <c r="I378" s="9"/>
      <c r="J378" s="102" t="e">
        <f t="shared" si="10"/>
        <v>#DIV/0!</v>
      </c>
      <c r="K378" s="44" t="str">
        <f t="shared" si="11"/>
        <v>INVALID SCORE</v>
      </c>
      <c r="L378" s="104" t="str">
        <f>IF(K378="VALID SCORE",VLOOKUP(J378,'5. PRE-OP score conversion'!$A$5:$B$26,2,TRUE),"INVALID SCORE")</f>
        <v>INVALID SCORE</v>
      </c>
    </row>
    <row r="379" spans="1:12" ht="15.75" customHeight="1" x14ac:dyDescent="0.25">
      <c r="A379" s="26">
        <v>368</v>
      </c>
      <c r="B379" s="9"/>
      <c r="C379" s="9"/>
      <c r="D379" s="9"/>
      <c r="E379" s="9"/>
      <c r="F379" s="9"/>
      <c r="G379" s="9"/>
      <c r="H379" s="9"/>
      <c r="I379" s="9"/>
      <c r="J379" s="102" t="e">
        <f t="shared" si="10"/>
        <v>#DIV/0!</v>
      </c>
      <c r="K379" s="44" t="str">
        <f t="shared" si="11"/>
        <v>INVALID SCORE</v>
      </c>
      <c r="L379" s="104" t="str">
        <f>IF(K379="VALID SCORE",VLOOKUP(J379,'5. PRE-OP score conversion'!$A$5:$B$26,2,TRUE),"INVALID SCORE")</f>
        <v>INVALID SCORE</v>
      </c>
    </row>
    <row r="380" spans="1:12" ht="15.75" customHeight="1" x14ac:dyDescent="0.25">
      <c r="A380" s="26">
        <v>369</v>
      </c>
      <c r="B380" s="9"/>
      <c r="C380" s="9"/>
      <c r="D380" s="9"/>
      <c r="E380" s="9"/>
      <c r="F380" s="9"/>
      <c r="G380" s="9"/>
      <c r="H380" s="9"/>
      <c r="I380" s="9"/>
      <c r="J380" s="102" t="e">
        <f t="shared" si="10"/>
        <v>#DIV/0!</v>
      </c>
      <c r="K380" s="44" t="str">
        <f t="shared" si="11"/>
        <v>INVALID SCORE</v>
      </c>
      <c r="L380" s="104" t="str">
        <f>IF(K380="VALID SCORE",VLOOKUP(J380,'5. PRE-OP score conversion'!$A$5:$B$26,2,TRUE),"INVALID SCORE")</f>
        <v>INVALID SCORE</v>
      </c>
    </row>
    <row r="381" spans="1:12" ht="15.75" customHeight="1" x14ac:dyDescent="0.25">
      <c r="A381" s="26">
        <v>370</v>
      </c>
      <c r="B381" s="9"/>
      <c r="C381" s="9"/>
      <c r="D381" s="9"/>
      <c r="E381" s="9"/>
      <c r="F381" s="9"/>
      <c r="G381" s="9"/>
      <c r="H381" s="9"/>
      <c r="I381" s="9"/>
      <c r="J381" s="102" t="e">
        <f t="shared" si="10"/>
        <v>#DIV/0!</v>
      </c>
      <c r="K381" s="44" t="str">
        <f t="shared" si="11"/>
        <v>INVALID SCORE</v>
      </c>
      <c r="L381" s="104" t="str">
        <f>IF(K381="VALID SCORE",VLOOKUP(J381,'5. PRE-OP score conversion'!$A$5:$B$26,2,TRUE),"INVALID SCORE")</f>
        <v>INVALID SCORE</v>
      </c>
    </row>
    <row r="382" spans="1:12" ht="15.75" customHeight="1" x14ac:dyDescent="0.25">
      <c r="A382" s="26">
        <v>371</v>
      </c>
      <c r="B382" s="9"/>
      <c r="C382" s="9"/>
      <c r="D382" s="9"/>
      <c r="E382" s="9"/>
      <c r="F382" s="9"/>
      <c r="G382" s="9"/>
      <c r="H382" s="9"/>
      <c r="I382" s="9"/>
      <c r="J382" s="102" t="e">
        <f t="shared" si="10"/>
        <v>#DIV/0!</v>
      </c>
      <c r="K382" s="44" t="str">
        <f t="shared" si="11"/>
        <v>INVALID SCORE</v>
      </c>
      <c r="L382" s="104" t="str">
        <f>IF(K382="VALID SCORE",VLOOKUP(J382,'5. PRE-OP score conversion'!$A$5:$B$26,2,TRUE),"INVALID SCORE")</f>
        <v>INVALID SCORE</v>
      </c>
    </row>
    <row r="383" spans="1:12" ht="15.75" customHeight="1" x14ac:dyDescent="0.25">
      <c r="A383" s="26">
        <v>372</v>
      </c>
      <c r="B383" s="9"/>
      <c r="C383" s="9"/>
      <c r="D383" s="9"/>
      <c r="E383" s="9"/>
      <c r="F383" s="9"/>
      <c r="G383" s="9"/>
      <c r="H383" s="9"/>
      <c r="I383" s="9"/>
      <c r="J383" s="102" t="e">
        <f t="shared" si="10"/>
        <v>#DIV/0!</v>
      </c>
      <c r="K383" s="44" t="str">
        <f t="shared" si="11"/>
        <v>INVALID SCORE</v>
      </c>
      <c r="L383" s="104" t="str">
        <f>IF(K383="VALID SCORE",VLOOKUP(J383,'5. PRE-OP score conversion'!$A$5:$B$26,2,TRUE),"INVALID SCORE")</f>
        <v>INVALID SCORE</v>
      </c>
    </row>
    <row r="384" spans="1:12" ht="15.75" customHeight="1" x14ac:dyDescent="0.25">
      <c r="A384" s="26">
        <v>373</v>
      </c>
      <c r="B384" s="9"/>
      <c r="C384" s="9"/>
      <c r="D384" s="9"/>
      <c r="E384" s="9"/>
      <c r="F384" s="9"/>
      <c r="G384" s="9"/>
      <c r="H384" s="9"/>
      <c r="I384" s="9"/>
      <c r="J384" s="102" t="e">
        <f t="shared" si="10"/>
        <v>#DIV/0!</v>
      </c>
      <c r="K384" s="44" t="str">
        <f t="shared" si="11"/>
        <v>INVALID SCORE</v>
      </c>
      <c r="L384" s="104" t="str">
        <f>IF(K384="VALID SCORE",VLOOKUP(J384,'5. PRE-OP score conversion'!$A$5:$B$26,2,TRUE),"INVALID SCORE")</f>
        <v>INVALID SCORE</v>
      </c>
    </row>
    <row r="385" spans="1:12" ht="15.75" customHeight="1" x14ac:dyDescent="0.25">
      <c r="A385" s="26">
        <v>374</v>
      </c>
      <c r="B385" s="9"/>
      <c r="C385" s="9"/>
      <c r="D385" s="9"/>
      <c r="E385" s="9"/>
      <c r="F385" s="9"/>
      <c r="G385" s="9"/>
      <c r="H385" s="9"/>
      <c r="I385" s="9"/>
      <c r="J385" s="102" t="e">
        <f t="shared" si="10"/>
        <v>#DIV/0!</v>
      </c>
      <c r="K385" s="44" t="str">
        <f t="shared" si="11"/>
        <v>INVALID SCORE</v>
      </c>
      <c r="L385" s="104" t="str">
        <f>IF(K385="VALID SCORE",VLOOKUP(J385,'5. PRE-OP score conversion'!$A$5:$B$26,2,TRUE),"INVALID SCORE")</f>
        <v>INVALID SCORE</v>
      </c>
    </row>
    <row r="386" spans="1:12" ht="15.75" customHeight="1" x14ac:dyDescent="0.25">
      <c r="A386" s="26">
        <v>375</v>
      </c>
      <c r="B386" s="9"/>
      <c r="C386" s="9"/>
      <c r="D386" s="9"/>
      <c r="E386" s="9"/>
      <c r="F386" s="9"/>
      <c r="G386" s="9"/>
      <c r="H386" s="9"/>
      <c r="I386" s="9"/>
      <c r="J386" s="102" t="e">
        <f t="shared" si="10"/>
        <v>#DIV/0!</v>
      </c>
      <c r="K386" s="44" t="str">
        <f t="shared" si="11"/>
        <v>INVALID SCORE</v>
      </c>
      <c r="L386" s="104" t="str">
        <f>IF(K386="VALID SCORE",VLOOKUP(J386,'5. PRE-OP score conversion'!$A$5:$B$26,2,TRUE),"INVALID SCORE")</f>
        <v>INVALID SCORE</v>
      </c>
    </row>
    <row r="387" spans="1:12" ht="15.75" customHeight="1" x14ac:dyDescent="0.25">
      <c r="A387" s="26">
        <v>376</v>
      </c>
      <c r="B387" s="9"/>
      <c r="C387" s="9"/>
      <c r="D387" s="9"/>
      <c r="E387" s="9"/>
      <c r="F387" s="9"/>
      <c r="G387" s="9"/>
      <c r="H387" s="9"/>
      <c r="I387" s="9"/>
      <c r="J387" s="102" t="e">
        <f t="shared" si="10"/>
        <v>#DIV/0!</v>
      </c>
      <c r="K387" s="44" t="str">
        <f t="shared" si="11"/>
        <v>INVALID SCORE</v>
      </c>
      <c r="L387" s="104" t="str">
        <f>IF(K387="VALID SCORE",VLOOKUP(J387,'5. PRE-OP score conversion'!$A$5:$B$26,2,TRUE),"INVALID SCORE")</f>
        <v>INVALID SCORE</v>
      </c>
    </row>
    <row r="388" spans="1:12" ht="15.75" customHeight="1" x14ac:dyDescent="0.25">
      <c r="A388" s="26">
        <v>377</v>
      </c>
      <c r="B388" s="9"/>
      <c r="C388" s="9"/>
      <c r="D388" s="9"/>
      <c r="E388" s="9"/>
      <c r="F388" s="9"/>
      <c r="G388" s="9"/>
      <c r="H388" s="9"/>
      <c r="I388" s="9"/>
      <c r="J388" s="102" t="e">
        <f t="shared" si="10"/>
        <v>#DIV/0!</v>
      </c>
      <c r="K388" s="44" t="str">
        <f t="shared" si="11"/>
        <v>INVALID SCORE</v>
      </c>
      <c r="L388" s="104" t="str">
        <f>IF(K388="VALID SCORE",VLOOKUP(J388,'5. PRE-OP score conversion'!$A$5:$B$26,2,TRUE),"INVALID SCORE")</f>
        <v>INVALID SCORE</v>
      </c>
    </row>
    <row r="389" spans="1:12" ht="15.75" customHeight="1" x14ac:dyDescent="0.25">
      <c r="A389" s="26">
        <v>378</v>
      </c>
      <c r="B389" s="9"/>
      <c r="C389" s="9"/>
      <c r="D389" s="9"/>
      <c r="E389" s="9"/>
      <c r="F389" s="9"/>
      <c r="G389" s="9"/>
      <c r="H389" s="9"/>
      <c r="I389" s="9"/>
      <c r="J389" s="102" t="e">
        <f t="shared" si="10"/>
        <v>#DIV/0!</v>
      </c>
      <c r="K389" s="44" t="str">
        <f t="shared" si="11"/>
        <v>INVALID SCORE</v>
      </c>
      <c r="L389" s="104" t="str">
        <f>IF(K389="VALID SCORE",VLOOKUP(J389,'5. PRE-OP score conversion'!$A$5:$B$26,2,TRUE),"INVALID SCORE")</f>
        <v>INVALID SCORE</v>
      </c>
    </row>
    <row r="390" spans="1:12" ht="15.75" customHeight="1" x14ac:dyDescent="0.25">
      <c r="A390" s="26">
        <v>379</v>
      </c>
      <c r="B390" s="9"/>
      <c r="C390" s="9"/>
      <c r="D390" s="9"/>
      <c r="E390" s="9"/>
      <c r="F390" s="9"/>
      <c r="G390" s="9"/>
      <c r="H390" s="9"/>
      <c r="I390" s="9"/>
      <c r="J390" s="102" t="e">
        <f t="shared" si="10"/>
        <v>#DIV/0!</v>
      </c>
      <c r="K390" s="44" t="str">
        <f t="shared" si="11"/>
        <v>INVALID SCORE</v>
      </c>
      <c r="L390" s="104" t="str">
        <f>IF(K390="VALID SCORE",VLOOKUP(J390,'5. PRE-OP score conversion'!$A$5:$B$26,2,TRUE),"INVALID SCORE")</f>
        <v>INVALID SCORE</v>
      </c>
    </row>
    <row r="391" spans="1:12" ht="15.75" customHeight="1" x14ac:dyDescent="0.25">
      <c r="A391" s="26">
        <v>380</v>
      </c>
      <c r="B391" s="9"/>
      <c r="C391" s="9"/>
      <c r="D391" s="9"/>
      <c r="E391" s="9"/>
      <c r="F391" s="9"/>
      <c r="G391" s="9"/>
      <c r="H391" s="9"/>
      <c r="I391" s="9"/>
      <c r="J391" s="102" t="e">
        <f t="shared" si="10"/>
        <v>#DIV/0!</v>
      </c>
      <c r="K391" s="44" t="str">
        <f t="shared" si="11"/>
        <v>INVALID SCORE</v>
      </c>
      <c r="L391" s="104" t="str">
        <f>IF(K391="VALID SCORE",VLOOKUP(J391,'5. PRE-OP score conversion'!$A$5:$B$26,2,TRUE),"INVALID SCORE")</f>
        <v>INVALID SCORE</v>
      </c>
    </row>
    <row r="392" spans="1:12" ht="15.75" customHeight="1" x14ac:dyDescent="0.25">
      <c r="A392" s="26">
        <v>381</v>
      </c>
      <c r="B392" s="9"/>
      <c r="C392" s="9"/>
      <c r="D392" s="9"/>
      <c r="E392" s="9"/>
      <c r="F392" s="9"/>
      <c r="G392" s="9"/>
      <c r="H392" s="9"/>
      <c r="I392" s="9"/>
      <c r="J392" s="102" t="e">
        <f t="shared" ref="J392:J455" si="12">SUM(C392:I392)+((SUM(C392:I392)/(7-COUNTBLANK(C392:I392))*COUNTBLANK(C392:I392)))</f>
        <v>#DIV/0!</v>
      </c>
      <c r="K392" s="44" t="str">
        <f t="shared" ref="K392:K455" si="13">IF(COUNTBLANK(C392:I392)&gt;3,"INVALID SCORE","VALID SCORE")</f>
        <v>INVALID SCORE</v>
      </c>
      <c r="L392" s="104" t="str">
        <f>IF(K392="VALID SCORE",VLOOKUP(J392,'5. PRE-OP score conversion'!$A$5:$B$26,2,TRUE),"INVALID SCORE")</f>
        <v>INVALID SCORE</v>
      </c>
    </row>
    <row r="393" spans="1:12" ht="15.75" customHeight="1" x14ac:dyDescent="0.25">
      <c r="A393" s="26">
        <v>382</v>
      </c>
      <c r="B393" s="9"/>
      <c r="C393" s="9"/>
      <c r="D393" s="9"/>
      <c r="E393" s="9"/>
      <c r="F393" s="9"/>
      <c r="G393" s="9"/>
      <c r="H393" s="9"/>
      <c r="I393" s="9"/>
      <c r="J393" s="102" t="e">
        <f t="shared" si="12"/>
        <v>#DIV/0!</v>
      </c>
      <c r="K393" s="44" t="str">
        <f t="shared" si="13"/>
        <v>INVALID SCORE</v>
      </c>
      <c r="L393" s="104" t="str">
        <f>IF(K393="VALID SCORE",VLOOKUP(J393,'5. PRE-OP score conversion'!$A$5:$B$26,2,TRUE),"INVALID SCORE")</f>
        <v>INVALID SCORE</v>
      </c>
    </row>
    <row r="394" spans="1:12" ht="15.75" customHeight="1" x14ac:dyDescent="0.25">
      <c r="A394" s="26">
        <v>383</v>
      </c>
      <c r="B394" s="9"/>
      <c r="C394" s="9"/>
      <c r="D394" s="9"/>
      <c r="E394" s="9"/>
      <c r="F394" s="9"/>
      <c r="G394" s="9"/>
      <c r="H394" s="9"/>
      <c r="I394" s="9"/>
      <c r="J394" s="102" t="e">
        <f t="shared" si="12"/>
        <v>#DIV/0!</v>
      </c>
      <c r="K394" s="44" t="str">
        <f t="shared" si="13"/>
        <v>INVALID SCORE</v>
      </c>
      <c r="L394" s="104" t="str">
        <f>IF(K394="VALID SCORE",VLOOKUP(J394,'5. PRE-OP score conversion'!$A$5:$B$26,2,TRUE),"INVALID SCORE")</f>
        <v>INVALID SCORE</v>
      </c>
    </row>
    <row r="395" spans="1:12" ht="15.75" customHeight="1" x14ac:dyDescent="0.25">
      <c r="A395" s="26">
        <v>384</v>
      </c>
      <c r="B395" s="9"/>
      <c r="C395" s="9"/>
      <c r="D395" s="9"/>
      <c r="E395" s="9"/>
      <c r="F395" s="9"/>
      <c r="G395" s="9"/>
      <c r="H395" s="9"/>
      <c r="I395" s="9"/>
      <c r="J395" s="102" t="e">
        <f t="shared" si="12"/>
        <v>#DIV/0!</v>
      </c>
      <c r="K395" s="44" t="str">
        <f t="shared" si="13"/>
        <v>INVALID SCORE</v>
      </c>
      <c r="L395" s="104" t="str">
        <f>IF(K395="VALID SCORE",VLOOKUP(J395,'5. PRE-OP score conversion'!$A$5:$B$26,2,TRUE),"INVALID SCORE")</f>
        <v>INVALID SCORE</v>
      </c>
    </row>
    <row r="396" spans="1:12" ht="15.75" customHeight="1" x14ac:dyDescent="0.25">
      <c r="A396" s="26">
        <v>385</v>
      </c>
      <c r="B396" s="9"/>
      <c r="C396" s="9"/>
      <c r="D396" s="9"/>
      <c r="E396" s="9"/>
      <c r="F396" s="9"/>
      <c r="G396" s="9"/>
      <c r="H396" s="9"/>
      <c r="I396" s="9"/>
      <c r="J396" s="102" t="e">
        <f t="shared" si="12"/>
        <v>#DIV/0!</v>
      </c>
      <c r="K396" s="44" t="str">
        <f t="shared" si="13"/>
        <v>INVALID SCORE</v>
      </c>
      <c r="L396" s="104" t="str">
        <f>IF(K396="VALID SCORE",VLOOKUP(J396,'5. PRE-OP score conversion'!$A$5:$B$26,2,TRUE),"INVALID SCORE")</f>
        <v>INVALID SCORE</v>
      </c>
    </row>
    <row r="397" spans="1:12" ht="15.75" customHeight="1" x14ac:dyDescent="0.25">
      <c r="A397" s="26">
        <v>386</v>
      </c>
      <c r="B397" s="9"/>
      <c r="C397" s="9"/>
      <c r="D397" s="9"/>
      <c r="E397" s="9"/>
      <c r="F397" s="9"/>
      <c r="G397" s="9"/>
      <c r="H397" s="9"/>
      <c r="I397" s="9"/>
      <c r="J397" s="102" t="e">
        <f t="shared" si="12"/>
        <v>#DIV/0!</v>
      </c>
      <c r="K397" s="44" t="str">
        <f t="shared" si="13"/>
        <v>INVALID SCORE</v>
      </c>
      <c r="L397" s="104" t="str">
        <f>IF(K397="VALID SCORE",VLOOKUP(J397,'5. PRE-OP score conversion'!$A$5:$B$26,2,TRUE),"INVALID SCORE")</f>
        <v>INVALID SCORE</v>
      </c>
    </row>
    <row r="398" spans="1:12" ht="15.75" customHeight="1" x14ac:dyDescent="0.25">
      <c r="A398" s="26">
        <v>387</v>
      </c>
      <c r="B398" s="9"/>
      <c r="C398" s="9"/>
      <c r="D398" s="9"/>
      <c r="E398" s="9"/>
      <c r="F398" s="9"/>
      <c r="G398" s="9"/>
      <c r="H398" s="9"/>
      <c r="I398" s="9"/>
      <c r="J398" s="102" t="e">
        <f t="shared" si="12"/>
        <v>#DIV/0!</v>
      </c>
      <c r="K398" s="44" t="str">
        <f t="shared" si="13"/>
        <v>INVALID SCORE</v>
      </c>
      <c r="L398" s="104" t="str">
        <f>IF(K398="VALID SCORE",VLOOKUP(J398,'5. PRE-OP score conversion'!$A$5:$B$26,2,TRUE),"INVALID SCORE")</f>
        <v>INVALID SCORE</v>
      </c>
    </row>
    <row r="399" spans="1:12" ht="15.75" customHeight="1" x14ac:dyDescent="0.25">
      <c r="A399" s="26">
        <v>388</v>
      </c>
      <c r="B399" s="9"/>
      <c r="C399" s="9"/>
      <c r="D399" s="9"/>
      <c r="E399" s="9"/>
      <c r="F399" s="9"/>
      <c r="G399" s="9"/>
      <c r="H399" s="9"/>
      <c r="I399" s="9"/>
      <c r="J399" s="102" t="e">
        <f t="shared" si="12"/>
        <v>#DIV/0!</v>
      </c>
      <c r="K399" s="44" t="str">
        <f t="shared" si="13"/>
        <v>INVALID SCORE</v>
      </c>
      <c r="L399" s="104" t="str">
        <f>IF(K399="VALID SCORE",VLOOKUP(J399,'5. PRE-OP score conversion'!$A$5:$B$26,2,TRUE),"INVALID SCORE")</f>
        <v>INVALID SCORE</v>
      </c>
    </row>
    <row r="400" spans="1:12" ht="15.75" customHeight="1" x14ac:dyDescent="0.25">
      <c r="A400" s="26">
        <v>389</v>
      </c>
      <c r="B400" s="9"/>
      <c r="C400" s="9"/>
      <c r="D400" s="9"/>
      <c r="E400" s="9"/>
      <c r="F400" s="9"/>
      <c r="G400" s="9"/>
      <c r="H400" s="9"/>
      <c r="I400" s="9"/>
      <c r="J400" s="102" t="e">
        <f t="shared" si="12"/>
        <v>#DIV/0!</v>
      </c>
      <c r="K400" s="44" t="str">
        <f t="shared" si="13"/>
        <v>INVALID SCORE</v>
      </c>
      <c r="L400" s="104" t="str">
        <f>IF(K400="VALID SCORE",VLOOKUP(J400,'5. PRE-OP score conversion'!$A$5:$B$26,2,TRUE),"INVALID SCORE")</f>
        <v>INVALID SCORE</v>
      </c>
    </row>
    <row r="401" spans="1:12" ht="15.75" customHeight="1" x14ac:dyDescent="0.25">
      <c r="A401" s="26">
        <v>390</v>
      </c>
      <c r="B401" s="9"/>
      <c r="C401" s="9"/>
      <c r="D401" s="9"/>
      <c r="E401" s="9"/>
      <c r="F401" s="9"/>
      <c r="G401" s="9"/>
      <c r="H401" s="9"/>
      <c r="I401" s="9"/>
      <c r="J401" s="102" t="e">
        <f t="shared" si="12"/>
        <v>#DIV/0!</v>
      </c>
      <c r="K401" s="44" t="str">
        <f t="shared" si="13"/>
        <v>INVALID SCORE</v>
      </c>
      <c r="L401" s="104" t="str">
        <f>IF(K401="VALID SCORE",VLOOKUP(J401,'5. PRE-OP score conversion'!$A$5:$B$26,2,TRUE),"INVALID SCORE")</f>
        <v>INVALID SCORE</v>
      </c>
    </row>
    <row r="402" spans="1:12" ht="15.75" customHeight="1" x14ac:dyDescent="0.25">
      <c r="A402" s="26">
        <v>391</v>
      </c>
      <c r="B402" s="9"/>
      <c r="C402" s="9"/>
      <c r="D402" s="9"/>
      <c r="E402" s="9"/>
      <c r="F402" s="9"/>
      <c r="G402" s="9"/>
      <c r="H402" s="9"/>
      <c r="I402" s="9"/>
      <c r="J402" s="102" t="e">
        <f t="shared" si="12"/>
        <v>#DIV/0!</v>
      </c>
      <c r="K402" s="44" t="str">
        <f t="shared" si="13"/>
        <v>INVALID SCORE</v>
      </c>
      <c r="L402" s="104" t="str">
        <f>IF(K402="VALID SCORE",VLOOKUP(J402,'5. PRE-OP score conversion'!$A$5:$B$26,2,TRUE),"INVALID SCORE")</f>
        <v>INVALID SCORE</v>
      </c>
    </row>
    <row r="403" spans="1:12" ht="15.75" customHeight="1" x14ac:dyDescent="0.25">
      <c r="A403" s="26">
        <v>392</v>
      </c>
      <c r="B403" s="9"/>
      <c r="C403" s="9"/>
      <c r="D403" s="9"/>
      <c r="E403" s="9"/>
      <c r="F403" s="9"/>
      <c r="G403" s="9"/>
      <c r="H403" s="9"/>
      <c r="I403" s="9"/>
      <c r="J403" s="102" t="e">
        <f t="shared" si="12"/>
        <v>#DIV/0!</v>
      </c>
      <c r="K403" s="44" t="str">
        <f t="shared" si="13"/>
        <v>INVALID SCORE</v>
      </c>
      <c r="L403" s="104" t="str">
        <f>IF(K403="VALID SCORE",VLOOKUP(J403,'5. PRE-OP score conversion'!$A$5:$B$26,2,TRUE),"INVALID SCORE")</f>
        <v>INVALID SCORE</v>
      </c>
    </row>
    <row r="404" spans="1:12" ht="15.75" customHeight="1" x14ac:dyDescent="0.25">
      <c r="A404" s="26">
        <v>393</v>
      </c>
      <c r="B404" s="9"/>
      <c r="C404" s="9"/>
      <c r="D404" s="9"/>
      <c r="E404" s="9"/>
      <c r="F404" s="9"/>
      <c r="G404" s="9"/>
      <c r="H404" s="9"/>
      <c r="I404" s="9"/>
      <c r="J404" s="102" t="e">
        <f t="shared" si="12"/>
        <v>#DIV/0!</v>
      </c>
      <c r="K404" s="44" t="str">
        <f t="shared" si="13"/>
        <v>INVALID SCORE</v>
      </c>
      <c r="L404" s="104" t="str">
        <f>IF(K404="VALID SCORE",VLOOKUP(J404,'5. PRE-OP score conversion'!$A$5:$B$26,2,TRUE),"INVALID SCORE")</f>
        <v>INVALID SCORE</v>
      </c>
    </row>
    <row r="405" spans="1:12" ht="15.75" customHeight="1" x14ac:dyDescent="0.25">
      <c r="A405" s="26">
        <v>394</v>
      </c>
      <c r="B405" s="9"/>
      <c r="C405" s="9"/>
      <c r="D405" s="9"/>
      <c r="E405" s="9"/>
      <c r="F405" s="9"/>
      <c r="G405" s="9"/>
      <c r="H405" s="9"/>
      <c r="I405" s="9"/>
      <c r="J405" s="102" t="e">
        <f t="shared" si="12"/>
        <v>#DIV/0!</v>
      </c>
      <c r="K405" s="44" t="str">
        <f t="shared" si="13"/>
        <v>INVALID SCORE</v>
      </c>
      <c r="L405" s="104" t="str">
        <f>IF(K405="VALID SCORE",VLOOKUP(J405,'5. PRE-OP score conversion'!$A$5:$B$26,2,TRUE),"INVALID SCORE")</f>
        <v>INVALID SCORE</v>
      </c>
    </row>
    <row r="406" spans="1:12" ht="15.75" customHeight="1" x14ac:dyDescent="0.25">
      <c r="A406" s="26">
        <v>395</v>
      </c>
      <c r="B406" s="9"/>
      <c r="C406" s="9"/>
      <c r="D406" s="9"/>
      <c r="E406" s="9"/>
      <c r="F406" s="9"/>
      <c r="G406" s="9"/>
      <c r="H406" s="9"/>
      <c r="I406" s="9"/>
      <c r="J406" s="102" t="e">
        <f t="shared" si="12"/>
        <v>#DIV/0!</v>
      </c>
      <c r="K406" s="44" t="str">
        <f t="shared" si="13"/>
        <v>INVALID SCORE</v>
      </c>
      <c r="L406" s="104" t="str">
        <f>IF(K406="VALID SCORE",VLOOKUP(J406,'5. PRE-OP score conversion'!$A$5:$B$26,2,TRUE),"INVALID SCORE")</f>
        <v>INVALID SCORE</v>
      </c>
    </row>
    <row r="407" spans="1:12" ht="15.75" customHeight="1" x14ac:dyDescent="0.25">
      <c r="A407" s="26">
        <v>396</v>
      </c>
      <c r="B407" s="9"/>
      <c r="C407" s="9"/>
      <c r="D407" s="9"/>
      <c r="E407" s="9"/>
      <c r="F407" s="9"/>
      <c r="G407" s="9"/>
      <c r="H407" s="9"/>
      <c r="I407" s="9"/>
      <c r="J407" s="102" t="e">
        <f t="shared" si="12"/>
        <v>#DIV/0!</v>
      </c>
      <c r="K407" s="44" t="str">
        <f t="shared" si="13"/>
        <v>INVALID SCORE</v>
      </c>
      <c r="L407" s="104" t="str">
        <f>IF(K407="VALID SCORE",VLOOKUP(J407,'5. PRE-OP score conversion'!$A$5:$B$26,2,TRUE),"INVALID SCORE")</f>
        <v>INVALID SCORE</v>
      </c>
    </row>
    <row r="408" spans="1:12" ht="15.75" customHeight="1" x14ac:dyDescent="0.25">
      <c r="A408" s="26">
        <v>397</v>
      </c>
      <c r="B408" s="9"/>
      <c r="C408" s="9"/>
      <c r="D408" s="9"/>
      <c r="E408" s="9"/>
      <c r="F408" s="9"/>
      <c r="G408" s="9"/>
      <c r="H408" s="9"/>
      <c r="I408" s="9"/>
      <c r="J408" s="102" t="e">
        <f t="shared" si="12"/>
        <v>#DIV/0!</v>
      </c>
      <c r="K408" s="44" t="str">
        <f t="shared" si="13"/>
        <v>INVALID SCORE</v>
      </c>
      <c r="L408" s="104" t="str">
        <f>IF(K408="VALID SCORE",VLOOKUP(J408,'5. PRE-OP score conversion'!$A$5:$B$26,2,TRUE),"INVALID SCORE")</f>
        <v>INVALID SCORE</v>
      </c>
    </row>
    <row r="409" spans="1:12" ht="15.75" customHeight="1" x14ac:dyDescent="0.25">
      <c r="A409" s="26">
        <v>398</v>
      </c>
      <c r="B409" s="9"/>
      <c r="C409" s="9"/>
      <c r="D409" s="9"/>
      <c r="E409" s="9"/>
      <c r="F409" s="9"/>
      <c r="G409" s="9"/>
      <c r="H409" s="9"/>
      <c r="I409" s="9"/>
      <c r="J409" s="102" t="e">
        <f t="shared" si="12"/>
        <v>#DIV/0!</v>
      </c>
      <c r="K409" s="44" t="str">
        <f t="shared" si="13"/>
        <v>INVALID SCORE</v>
      </c>
      <c r="L409" s="104" t="str">
        <f>IF(K409="VALID SCORE",VLOOKUP(J409,'5. PRE-OP score conversion'!$A$5:$B$26,2,TRUE),"INVALID SCORE")</f>
        <v>INVALID SCORE</v>
      </c>
    </row>
    <row r="410" spans="1:12" ht="15.75" customHeight="1" x14ac:dyDescent="0.25">
      <c r="A410" s="26">
        <v>399</v>
      </c>
      <c r="B410" s="9"/>
      <c r="C410" s="9"/>
      <c r="D410" s="9"/>
      <c r="E410" s="9"/>
      <c r="F410" s="9"/>
      <c r="G410" s="9"/>
      <c r="H410" s="9"/>
      <c r="I410" s="9"/>
      <c r="J410" s="102" t="e">
        <f t="shared" si="12"/>
        <v>#DIV/0!</v>
      </c>
      <c r="K410" s="44" t="str">
        <f t="shared" si="13"/>
        <v>INVALID SCORE</v>
      </c>
      <c r="L410" s="104" t="str">
        <f>IF(K410="VALID SCORE",VLOOKUP(J410,'5. PRE-OP score conversion'!$A$5:$B$26,2,TRUE),"INVALID SCORE")</f>
        <v>INVALID SCORE</v>
      </c>
    </row>
    <row r="411" spans="1:12" ht="15.75" customHeight="1" x14ac:dyDescent="0.25">
      <c r="A411" s="26">
        <v>400</v>
      </c>
      <c r="B411" s="9"/>
      <c r="C411" s="9"/>
      <c r="D411" s="9"/>
      <c r="E411" s="9"/>
      <c r="F411" s="9"/>
      <c r="G411" s="9"/>
      <c r="H411" s="9"/>
      <c r="I411" s="9"/>
      <c r="J411" s="102" t="e">
        <f t="shared" si="12"/>
        <v>#DIV/0!</v>
      </c>
      <c r="K411" s="44" t="str">
        <f t="shared" si="13"/>
        <v>INVALID SCORE</v>
      </c>
      <c r="L411" s="104" t="str">
        <f>IF(K411="VALID SCORE",VLOOKUP(J411,'5. PRE-OP score conversion'!$A$5:$B$26,2,TRUE),"INVALID SCORE")</f>
        <v>INVALID SCORE</v>
      </c>
    </row>
    <row r="412" spans="1:12" ht="15.75" customHeight="1" x14ac:dyDescent="0.25">
      <c r="A412" s="26">
        <v>401</v>
      </c>
      <c r="B412" s="9"/>
      <c r="C412" s="9"/>
      <c r="D412" s="9"/>
      <c r="E412" s="9"/>
      <c r="F412" s="9"/>
      <c r="G412" s="9"/>
      <c r="H412" s="9"/>
      <c r="I412" s="9"/>
      <c r="J412" s="102" t="e">
        <f t="shared" si="12"/>
        <v>#DIV/0!</v>
      </c>
      <c r="K412" s="44" t="str">
        <f t="shared" si="13"/>
        <v>INVALID SCORE</v>
      </c>
      <c r="L412" s="104" t="str">
        <f>IF(K412="VALID SCORE",VLOOKUP(J412,'5. PRE-OP score conversion'!$A$5:$B$26,2,TRUE),"INVALID SCORE")</f>
        <v>INVALID SCORE</v>
      </c>
    </row>
    <row r="413" spans="1:12" ht="15.75" customHeight="1" x14ac:dyDescent="0.25">
      <c r="A413" s="26">
        <v>402</v>
      </c>
      <c r="B413" s="9"/>
      <c r="C413" s="9"/>
      <c r="D413" s="9"/>
      <c r="E413" s="9"/>
      <c r="F413" s="9"/>
      <c r="G413" s="9"/>
      <c r="H413" s="9"/>
      <c r="I413" s="9"/>
      <c r="J413" s="102" t="e">
        <f t="shared" si="12"/>
        <v>#DIV/0!</v>
      </c>
      <c r="K413" s="44" t="str">
        <f t="shared" si="13"/>
        <v>INVALID SCORE</v>
      </c>
      <c r="L413" s="104" t="str">
        <f>IF(K413="VALID SCORE",VLOOKUP(J413,'5. PRE-OP score conversion'!$A$5:$B$26,2,TRUE),"INVALID SCORE")</f>
        <v>INVALID SCORE</v>
      </c>
    </row>
    <row r="414" spans="1:12" ht="15.75" customHeight="1" x14ac:dyDescent="0.25">
      <c r="A414" s="26">
        <v>403</v>
      </c>
      <c r="B414" s="9"/>
      <c r="C414" s="9"/>
      <c r="D414" s="9"/>
      <c r="E414" s="9"/>
      <c r="F414" s="9"/>
      <c r="G414" s="9"/>
      <c r="H414" s="9"/>
      <c r="I414" s="9"/>
      <c r="J414" s="102" t="e">
        <f t="shared" si="12"/>
        <v>#DIV/0!</v>
      </c>
      <c r="K414" s="44" t="str">
        <f t="shared" si="13"/>
        <v>INVALID SCORE</v>
      </c>
      <c r="L414" s="104" t="str">
        <f>IF(K414="VALID SCORE",VLOOKUP(J414,'5. PRE-OP score conversion'!$A$5:$B$26,2,TRUE),"INVALID SCORE")</f>
        <v>INVALID SCORE</v>
      </c>
    </row>
    <row r="415" spans="1:12" ht="15.75" customHeight="1" x14ac:dyDescent="0.25">
      <c r="A415" s="26">
        <v>404</v>
      </c>
      <c r="B415" s="9"/>
      <c r="C415" s="9"/>
      <c r="D415" s="9"/>
      <c r="E415" s="9"/>
      <c r="F415" s="9"/>
      <c r="G415" s="9"/>
      <c r="H415" s="9"/>
      <c r="I415" s="9"/>
      <c r="J415" s="102" t="e">
        <f t="shared" si="12"/>
        <v>#DIV/0!</v>
      </c>
      <c r="K415" s="44" t="str">
        <f t="shared" si="13"/>
        <v>INVALID SCORE</v>
      </c>
      <c r="L415" s="104" t="str">
        <f>IF(K415="VALID SCORE",VLOOKUP(J415,'5. PRE-OP score conversion'!$A$5:$B$26,2,TRUE),"INVALID SCORE")</f>
        <v>INVALID SCORE</v>
      </c>
    </row>
    <row r="416" spans="1:12" ht="15.75" customHeight="1" x14ac:dyDescent="0.25">
      <c r="A416" s="26">
        <v>405</v>
      </c>
      <c r="B416" s="9"/>
      <c r="C416" s="9"/>
      <c r="D416" s="9"/>
      <c r="E416" s="9"/>
      <c r="F416" s="9"/>
      <c r="G416" s="9"/>
      <c r="H416" s="9"/>
      <c r="I416" s="9"/>
      <c r="J416" s="102" t="e">
        <f t="shared" si="12"/>
        <v>#DIV/0!</v>
      </c>
      <c r="K416" s="44" t="str">
        <f t="shared" si="13"/>
        <v>INVALID SCORE</v>
      </c>
      <c r="L416" s="104" t="str">
        <f>IF(K416="VALID SCORE",VLOOKUP(J416,'5. PRE-OP score conversion'!$A$5:$B$26,2,TRUE),"INVALID SCORE")</f>
        <v>INVALID SCORE</v>
      </c>
    </row>
    <row r="417" spans="1:12" ht="15.75" customHeight="1" x14ac:dyDescent="0.25">
      <c r="A417" s="26">
        <v>406</v>
      </c>
      <c r="B417" s="9"/>
      <c r="C417" s="9"/>
      <c r="D417" s="9"/>
      <c r="E417" s="9"/>
      <c r="F417" s="9"/>
      <c r="G417" s="9"/>
      <c r="H417" s="9"/>
      <c r="I417" s="9"/>
      <c r="J417" s="102" t="e">
        <f t="shared" si="12"/>
        <v>#DIV/0!</v>
      </c>
      <c r="K417" s="44" t="str">
        <f t="shared" si="13"/>
        <v>INVALID SCORE</v>
      </c>
      <c r="L417" s="104" t="str">
        <f>IF(K417="VALID SCORE",VLOOKUP(J417,'5. PRE-OP score conversion'!$A$5:$B$26,2,TRUE),"INVALID SCORE")</f>
        <v>INVALID SCORE</v>
      </c>
    </row>
    <row r="418" spans="1:12" ht="15.75" customHeight="1" x14ac:dyDescent="0.25">
      <c r="A418" s="26">
        <v>407</v>
      </c>
      <c r="B418" s="9"/>
      <c r="C418" s="9"/>
      <c r="D418" s="9"/>
      <c r="E418" s="9"/>
      <c r="F418" s="9"/>
      <c r="G418" s="9"/>
      <c r="H418" s="9"/>
      <c r="I418" s="9"/>
      <c r="J418" s="102" t="e">
        <f t="shared" si="12"/>
        <v>#DIV/0!</v>
      </c>
      <c r="K418" s="44" t="str">
        <f t="shared" si="13"/>
        <v>INVALID SCORE</v>
      </c>
      <c r="L418" s="104" t="str">
        <f>IF(K418="VALID SCORE",VLOOKUP(J418,'5. PRE-OP score conversion'!$A$5:$B$26,2,TRUE),"INVALID SCORE")</f>
        <v>INVALID SCORE</v>
      </c>
    </row>
    <row r="419" spans="1:12" ht="15.75" customHeight="1" x14ac:dyDescent="0.25">
      <c r="A419" s="26">
        <v>408</v>
      </c>
      <c r="B419" s="9"/>
      <c r="C419" s="9"/>
      <c r="D419" s="9"/>
      <c r="E419" s="9"/>
      <c r="F419" s="9"/>
      <c r="G419" s="9"/>
      <c r="H419" s="9"/>
      <c r="I419" s="9"/>
      <c r="J419" s="102" t="e">
        <f t="shared" si="12"/>
        <v>#DIV/0!</v>
      </c>
      <c r="K419" s="44" t="str">
        <f t="shared" si="13"/>
        <v>INVALID SCORE</v>
      </c>
      <c r="L419" s="104" t="str">
        <f>IF(K419="VALID SCORE",VLOOKUP(J419,'5. PRE-OP score conversion'!$A$5:$B$26,2,TRUE),"INVALID SCORE")</f>
        <v>INVALID SCORE</v>
      </c>
    </row>
    <row r="420" spans="1:12" ht="15.75" customHeight="1" x14ac:dyDescent="0.25">
      <c r="A420" s="26">
        <v>409</v>
      </c>
      <c r="B420" s="9"/>
      <c r="C420" s="9"/>
      <c r="D420" s="9"/>
      <c r="E420" s="9"/>
      <c r="F420" s="9"/>
      <c r="G420" s="9"/>
      <c r="H420" s="9"/>
      <c r="I420" s="9"/>
      <c r="J420" s="102" t="e">
        <f t="shared" si="12"/>
        <v>#DIV/0!</v>
      </c>
      <c r="K420" s="44" t="str">
        <f t="shared" si="13"/>
        <v>INVALID SCORE</v>
      </c>
      <c r="L420" s="104" t="str">
        <f>IF(K420="VALID SCORE",VLOOKUP(J420,'5. PRE-OP score conversion'!$A$5:$B$26,2,TRUE),"INVALID SCORE")</f>
        <v>INVALID SCORE</v>
      </c>
    </row>
    <row r="421" spans="1:12" ht="15.75" customHeight="1" x14ac:dyDescent="0.25">
      <c r="A421" s="26">
        <v>410</v>
      </c>
      <c r="B421" s="9"/>
      <c r="C421" s="9"/>
      <c r="D421" s="9"/>
      <c r="E421" s="9"/>
      <c r="F421" s="9"/>
      <c r="G421" s="9"/>
      <c r="H421" s="9"/>
      <c r="I421" s="9"/>
      <c r="J421" s="102" t="e">
        <f t="shared" si="12"/>
        <v>#DIV/0!</v>
      </c>
      <c r="K421" s="44" t="str">
        <f t="shared" si="13"/>
        <v>INVALID SCORE</v>
      </c>
      <c r="L421" s="104" t="str">
        <f>IF(K421="VALID SCORE",VLOOKUP(J421,'5. PRE-OP score conversion'!$A$5:$B$26,2,TRUE),"INVALID SCORE")</f>
        <v>INVALID SCORE</v>
      </c>
    </row>
    <row r="422" spans="1:12" ht="15.75" customHeight="1" x14ac:dyDescent="0.25">
      <c r="A422" s="26">
        <v>411</v>
      </c>
      <c r="B422" s="9"/>
      <c r="C422" s="9"/>
      <c r="D422" s="9"/>
      <c r="E422" s="9"/>
      <c r="F422" s="9"/>
      <c r="G422" s="9"/>
      <c r="H422" s="9"/>
      <c r="I422" s="9"/>
      <c r="J422" s="102" t="e">
        <f t="shared" si="12"/>
        <v>#DIV/0!</v>
      </c>
      <c r="K422" s="44" t="str">
        <f t="shared" si="13"/>
        <v>INVALID SCORE</v>
      </c>
      <c r="L422" s="104" t="str">
        <f>IF(K422="VALID SCORE",VLOOKUP(J422,'5. PRE-OP score conversion'!$A$5:$B$26,2,TRUE),"INVALID SCORE")</f>
        <v>INVALID SCORE</v>
      </c>
    </row>
    <row r="423" spans="1:12" ht="15.75" customHeight="1" x14ac:dyDescent="0.25">
      <c r="A423" s="26">
        <v>412</v>
      </c>
      <c r="B423" s="9"/>
      <c r="C423" s="9"/>
      <c r="D423" s="9"/>
      <c r="E423" s="9"/>
      <c r="F423" s="9"/>
      <c r="G423" s="9"/>
      <c r="H423" s="9"/>
      <c r="I423" s="9"/>
      <c r="J423" s="102" t="e">
        <f t="shared" si="12"/>
        <v>#DIV/0!</v>
      </c>
      <c r="K423" s="44" t="str">
        <f t="shared" si="13"/>
        <v>INVALID SCORE</v>
      </c>
      <c r="L423" s="104" t="str">
        <f>IF(K423="VALID SCORE",VLOOKUP(J423,'5. PRE-OP score conversion'!$A$5:$B$26,2,TRUE),"INVALID SCORE")</f>
        <v>INVALID SCORE</v>
      </c>
    </row>
    <row r="424" spans="1:12" ht="15.75" customHeight="1" x14ac:dyDescent="0.25">
      <c r="A424" s="26">
        <v>413</v>
      </c>
      <c r="B424" s="9"/>
      <c r="C424" s="9"/>
      <c r="D424" s="9"/>
      <c r="E424" s="9"/>
      <c r="F424" s="9"/>
      <c r="G424" s="9"/>
      <c r="H424" s="9"/>
      <c r="I424" s="9"/>
      <c r="J424" s="102" t="e">
        <f t="shared" si="12"/>
        <v>#DIV/0!</v>
      </c>
      <c r="K424" s="44" t="str">
        <f t="shared" si="13"/>
        <v>INVALID SCORE</v>
      </c>
      <c r="L424" s="104" t="str">
        <f>IF(K424="VALID SCORE",VLOOKUP(J424,'5. PRE-OP score conversion'!$A$5:$B$26,2,TRUE),"INVALID SCORE")</f>
        <v>INVALID SCORE</v>
      </c>
    </row>
    <row r="425" spans="1:12" ht="15.75" customHeight="1" x14ac:dyDescent="0.25">
      <c r="A425" s="26">
        <v>414</v>
      </c>
      <c r="B425" s="9"/>
      <c r="C425" s="9"/>
      <c r="D425" s="9"/>
      <c r="E425" s="9"/>
      <c r="F425" s="9"/>
      <c r="G425" s="9"/>
      <c r="H425" s="9"/>
      <c r="I425" s="9"/>
      <c r="J425" s="102" t="e">
        <f t="shared" si="12"/>
        <v>#DIV/0!</v>
      </c>
      <c r="K425" s="44" t="str">
        <f t="shared" si="13"/>
        <v>INVALID SCORE</v>
      </c>
      <c r="L425" s="104" t="str">
        <f>IF(K425="VALID SCORE",VLOOKUP(J425,'5. PRE-OP score conversion'!$A$5:$B$26,2,TRUE),"INVALID SCORE")</f>
        <v>INVALID SCORE</v>
      </c>
    </row>
    <row r="426" spans="1:12" ht="15.75" customHeight="1" x14ac:dyDescent="0.25">
      <c r="A426" s="26">
        <v>415</v>
      </c>
      <c r="B426" s="9"/>
      <c r="C426" s="9"/>
      <c r="D426" s="9"/>
      <c r="E426" s="9"/>
      <c r="F426" s="9"/>
      <c r="G426" s="9"/>
      <c r="H426" s="9"/>
      <c r="I426" s="9"/>
      <c r="J426" s="102" t="e">
        <f t="shared" si="12"/>
        <v>#DIV/0!</v>
      </c>
      <c r="K426" s="44" t="str">
        <f t="shared" si="13"/>
        <v>INVALID SCORE</v>
      </c>
      <c r="L426" s="104" t="str">
        <f>IF(K426="VALID SCORE",VLOOKUP(J426,'5. PRE-OP score conversion'!$A$5:$B$26,2,TRUE),"INVALID SCORE")</f>
        <v>INVALID SCORE</v>
      </c>
    </row>
    <row r="427" spans="1:12" ht="15.75" customHeight="1" x14ac:dyDescent="0.25">
      <c r="A427" s="26">
        <v>416</v>
      </c>
      <c r="B427" s="9"/>
      <c r="C427" s="9"/>
      <c r="D427" s="9"/>
      <c r="E427" s="9"/>
      <c r="F427" s="9"/>
      <c r="G427" s="9"/>
      <c r="H427" s="9"/>
      <c r="I427" s="9"/>
      <c r="J427" s="102" t="e">
        <f t="shared" si="12"/>
        <v>#DIV/0!</v>
      </c>
      <c r="K427" s="44" t="str">
        <f t="shared" si="13"/>
        <v>INVALID SCORE</v>
      </c>
      <c r="L427" s="104" t="str">
        <f>IF(K427="VALID SCORE",VLOOKUP(J427,'5. PRE-OP score conversion'!$A$5:$B$26,2,TRUE),"INVALID SCORE")</f>
        <v>INVALID SCORE</v>
      </c>
    </row>
    <row r="428" spans="1:12" ht="15.75" customHeight="1" x14ac:dyDescent="0.25">
      <c r="A428" s="26">
        <v>417</v>
      </c>
      <c r="B428" s="9"/>
      <c r="C428" s="9"/>
      <c r="D428" s="9"/>
      <c r="E428" s="9"/>
      <c r="F428" s="9"/>
      <c r="G428" s="9"/>
      <c r="H428" s="9"/>
      <c r="I428" s="9"/>
      <c r="J428" s="102" t="e">
        <f t="shared" si="12"/>
        <v>#DIV/0!</v>
      </c>
      <c r="K428" s="44" t="str">
        <f t="shared" si="13"/>
        <v>INVALID SCORE</v>
      </c>
      <c r="L428" s="104" t="str">
        <f>IF(K428="VALID SCORE",VLOOKUP(J428,'5. PRE-OP score conversion'!$A$5:$B$26,2,TRUE),"INVALID SCORE")</f>
        <v>INVALID SCORE</v>
      </c>
    </row>
    <row r="429" spans="1:12" ht="15.75" customHeight="1" x14ac:dyDescent="0.25">
      <c r="A429" s="26">
        <v>418</v>
      </c>
      <c r="B429" s="9"/>
      <c r="C429" s="9"/>
      <c r="D429" s="9"/>
      <c r="E429" s="9"/>
      <c r="F429" s="9"/>
      <c r="G429" s="9"/>
      <c r="H429" s="9"/>
      <c r="I429" s="9"/>
      <c r="J429" s="102" t="e">
        <f t="shared" si="12"/>
        <v>#DIV/0!</v>
      </c>
      <c r="K429" s="44" t="str">
        <f t="shared" si="13"/>
        <v>INVALID SCORE</v>
      </c>
      <c r="L429" s="104" t="str">
        <f>IF(K429="VALID SCORE",VLOOKUP(J429,'5. PRE-OP score conversion'!$A$5:$B$26,2,TRUE),"INVALID SCORE")</f>
        <v>INVALID SCORE</v>
      </c>
    </row>
    <row r="430" spans="1:12" ht="15.75" customHeight="1" x14ac:dyDescent="0.25">
      <c r="A430" s="26">
        <v>419</v>
      </c>
      <c r="B430" s="9"/>
      <c r="C430" s="9"/>
      <c r="D430" s="9"/>
      <c r="E430" s="9"/>
      <c r="F430" s="9"/>
      <c r="G430" s="9"/>
      <c r="H430" s="9"/>
      <c r="I430" s="9"/>
      <c r="J430" s="102" t="e">
        <f t="shared" si="12"/>
        <v>#DIV/0!</v>
      </c>
      <c r="K430" s="44" t="str">
        <f t="shared" si="13"/>
        <v>INVALID SCORE</v>
      </c>
      <c r="L430" s="104" t="str">
        <f>IF(K430="VALID SCORE",VLOOKUP(J430,'5. PRE-OP score conversion'!$A$5:$B$26,2,TRUE),"INVALID SCORE")</f>
        <v>INVALID SCORE</v>
      </c>
    </row>
    <row r="431" spans="1:12" ht="15.75" customHeight="1" x14ac:dyDescent="0.25">
      <c r="A431" s="26">
        <v>420</v>
      </c>
      <c r="B431" s="9"/>
      <c r="C431" s="9"/>
      <c r="D431" s="9"/>
      <c r="E431" s="9"/>
      <c r="F431" s="9"/>
      <c r="G431" s="9"/>
      <c r="H431" s="9"/>
      <c r="I431" s="9"/>
      <c r="J431" s="102" t="e">
        <f t="shared" si="12"/>
        <v>#DIV/0!</v>
      </c>
      <c r="K431" s="44" t="str">
        <f t="shared" si="13"/>
        <v>INVALID SCORE</v>
      </c>
      <c r="L431" s="104" t="str">
        <f>IF(K431="VALID SCORE",VLOOKUP(J431,'5. PRE-OP score conversion'!$A$5:$B$26,2,TRUE),"INVALID SCORE")</f>
        <v>INVALID SCORE</v>
      </c>
    </row>
    <row r="432" spans="1:12" ht="15.75" customHeight="1" x14ac:dyDescent="0.25">
      <c r="A432" s="26">
        <v>421</v>
      </c>
      <c r="B432" s="9"/>
      <c r="C432" s="9"/>
      <c r="D432" s="9"/>
      <c r="E432" s="9"/>
      <c r="F432" s="9"/>
      <c r="G432" s="9"/>
      <c r="H432" s="9"/>
      <c r="I432" s="9"/>
      <c r="J432" s="102" t="e">
        <f t="shared" si="12"/>
        <v>#DIV/0!</v>
      </c>
      <c r="K432" s="44" t="str">
        <f t="shared" si="13"/>
        <v>INVALID SCORE</v>
      </c>
      <c r="L432" s="104" t="str">
        <f>IF(K432="VALID SCORE",VLOOKUP(J432,'5. PRE-OP score conversion'!$A$5:$B$26,2,TRUE),"INVALID SCORE")</f>
        <v>INVALID SCORE</v>
      </c>
    </row>
    <row r="433" spans="1:12" ht="15.75" customHeight="1" x14ac:dyDescent="0.25">
      <c r="A433" s="26">
        <v>422</v>
      </c>
      <c r="B433" s="9"/>
      <c r="C433" s="9"/>
      <c r="D433" s="9"/>
      <c r="E433" s="9"/>
      <c r="F433" s="9"/>
      <c r="G433" s="9"/>
      <c r="H433" s="9"/>
      <c r="I433" s="9"/>
      <c r="J433" s="102" t="e">
        <f t="shared" si="12"/>
        <v>#DIV/0!</v>
      </c>
      <c r="K433" s="44" t="str">
        <f t="shared" si="13"/>
        <v>INVALID SCORE</v>
      </c>
      <c r="L433" s="104" t="str">
        <f>IF(K433="VALID SCORE",VLOOKUP(J433,'5. PRE-OP score conversion'!$A$5:$B$26,2,TRUE),"INVALID SCORE")</f>
        <v>INVALID SCORE</v>
      </c>
    </row>
    <row r="434" spans="1:12" ht="15.75" customHeight="1" x14ac:dyDescent="0.25">
      <c r="A434" s="26">
        <v>423</v>
      </c>
      <c r="B434" s="9"/>
      <c r="C434" s="9"/>
      <c r="D434" s="9"/>
      <c r="E434" s="9"/>
      <c r="F434" s="9"/>
      <c r="G434" s="9"/>
      <c r="H434" s="9"/>
      <c r="I434" s="9"/>
      <c r="J434" s="102" t="e">
        <f t="shared" si="12"/>
        <v>#DIV/0!</v>
      </c>
      <c r="K434" s="44" t="str">
        <f t="shared" si="13"/>
        <v>INVALID SCORE</v>
      </c>
      <c r="L434" s="104" t="str">
        <f>IF(K434="VALID SCORE",VLOOKUP(J434,'5. PRE-OP score conversion'!$A$5:$B$26,2,TRUE),"INVALID SCORE")</f>
        <v>INVALID SCORE</v>
      </c>
    </row>
    <row r="435" spans="1:12" ht="15.75" customHeight="1" x14ac:dyDescent="0.25">
      <c r="A435" s="26">
        <v>424</v>
      </c>
      <c r="B435" s="9"/>
      <c r="C435" s="9"/>
      <c r="D435" s="9"/>
      <c r="E435" s="9"/>
      <c r="F435" s="9"/>
      <c r="G435" s="9"/>
      <c r="H435" s="9"/>
      <c r="I435" s="9"/>
      <c r="J435" s="102" t="e">
        <f t="shared" si="12"/>
        <v>#DIV/0!</v>
      </c>
      <c r="K435" s="44" t="str">
        <f t="shared" si="13"/>
        <v>INVALID SCORE</v>
      </c>
      <c r="L435" s="104" t="str">
        <f>IF(K435="VALID SCORE",VLOOKUP(J435,'5. PRE-OP score conversion'!$A$5:$B$26,2,TRUE),"INVALID SCORE")</f>
        <v>INVALID SCORE</v>
      </c>
    </row>
    <row r="436" spans="1:12" ht="15.75" customHeight="1" x14ac:dyDescent="0.25">
      <c r="A436" s="26">
        <v>425</v>
      </c>
      <c r="B436" s="9"/>
      <c r="C436" s="9"/>
      <c r="D436" s="9"/>
      <c r="E436" s="9"/>
      <c r="F436" s="9"/>
      <c r="G436" s="9"/>
      <c r="H436" s="9"/>
      <c r="I436" s="9"/>
      <c r="J436" s="102" t="e">
        <f t="shared" si="12"/>
        <v>#DIV/0!</v>
      </c>
      <c r="K436" s="44" t="str">
        <f t="shared" si="13"/>
        <v>INVALID SCORE</v>
      </c>
      <c r="L436" s="104" t="str">
        <f>IF(K436="VALID SCORE",VLOOKUP(J436,'5. PRE-OP score conversion'!$A$5:$B$26,2,TRUE),"INVALID SCORE")</f>
        <v>INVALID SCORE</v>
      </c>
    </row>
    <row r="437" spans="1:12" ht="15.75" customHeight="1" x14ac:dyDescent="0.25">
      <c r="A437" s="26">
        <v>426</v>
      </c>
      <c r="B437" s="9"/>
      <c r="C437" s="9"/>
      <c r="D437" s="9"/>
      <c r="E437" s="9"/>
      <c r="F437" s="9"/>
      <c r="G437" s="9"/>
      <c r="H437" s="9"/>
      <c r="I437" s="9"/>
      <c r="J437" s="102" t="e">
        <f t="shared" si="12"/>
        <v>#DIV/0!</v>
      </c>
      <c r="K437" s="44" t="str">
        <f t="shared" si="13"/>
        <v>INVALID SCORE</v>
      </c>
      <c r="L437" s="104" t="str">
        <f>IF(K437="VALID SCORE",VLOOKUP(J437,'5. PRE-OP score conversion'!$A$5:$B$26,2,TRUE),"INVALID SCORE")</f>
        <v>INVALID SCORE</v>
      </c>
    </row>
    <row r="438" spans="1:12" ht="15.75" customHeight="1" x14ac:dyDescent="0.25">
      <c r="A438" s="26">
        <v>427</v>
      </c>
      <c r="B438" s="9"/>
      <c r="C438" s="9"/>
      <c r="D438" s="9"/>
      <c r="E438" s="9"/>
      <c r="F438" s="9"/>
      <c r="G438" s="9"/>
      <c r="H438" s="9"/>
      <c r="I438" s="9"/>
      <c r="J438" s="102" t="e">
        <f t="shared" si="12"/>
        <v>#DIV/0!</v>
      </c>
      <c r="K438" s="44" t="str">
        <f t="shared" si="13"/>
        <v>INVALID SCORE</v>
      </c>
      <c r="L438" s="104" t="str">
        <f>IF(K438="VALID SCORE",VLOOKUP(J438,'5. PRE-OP score conversion'!$A$5:$B$26,2,TRUE),"INVALID SCORE")</f>
        <v>INVALID SCORE</v>
      </c>
    </row>
    <row r="439" spans="1:12" ht="15.75" customHeight="1" x14ac:dyDescent="0.25">
      <c r="A439" s="26">
        <v>428</v>
      </c>
      <c r="B439" s="9"/>
      <c r="C439" s="9"/>
      <c r="D439" s="9"/>
      <c r="E439" s="9"/>
      <c r="F439" s="9"/>
      <c r="G439" s="9"/>
      <c r="H439" s="9"/>
      <c r="I439" s="9"/>
      <c r="J439" s="102" t="e">
        <f t="shared" si="12"/>
        <v>#DIV/0!</v>
      </c>
      <c r="K439" s="44" t="str">
        <f t="shared" si="13"/>
        <v>INVALID SCORE</v>
      </c>
      <c r="L439" s="104" t="str">
        <f>IF(K439="VALID SCORE",VLOOKUP(J439,'5. PRE-OP score conversion'!$A$5:$B$26,2,TRUE),"INVALID SCORE")</f>
        <v>INVALID SCORE</v>
      </c>
    </row>
    <row r="440" spans="1:12" ht="15.75" customHeight="1" x14ac:dyDescent="0.25">
      <c r="A440" s="26">
        <v>429</v>
      </c>
      <c r="B440" s="9"/>
      <c r="C440" s="9"/>
      <c r="D440" s="9"/>
      <c r="E440" s="9"/>
      <c r="F440" s="9"/>
      <c r="G440" s="9"/>
      <c r="H440" s="9"/>
      <c r="I440" s="9"/>
      <c r="J440" s="102" t="e">
        <f t="shared" si="12"/>
        <v>#DIV/0!</v>
      </c>
      <c r="K440" s="44" t="str">
        <f t="shared" si="13"/>
        <v>INVALID SCORE</v>
      </c>
      <c r="L440" s="104" t="str">
        <f>IF(K440="VALID SCORE",VLOOKUP(J440,'5. PRE-OP score conversion'!$A$5:$B$26,2,TRUE),"INVALID SCORE")</f>
        <v>INVALID SCORE</v>
      </c>
    </row>
    <row r="441" spans="1:12" ht="15.75" customHeight="1" x14ac:dyDescent="0.25">
      <c r="A441" s="26">
        <v>430</v>
      </c>
      <c r="B441" s="9"/>
      <c r="C441" s="9"/>
      <c r="D441" s="9"/>
      <c r="E441" s="9"/>
      <c r="F441" s="9"/>
      <c r="G441" s="9"/>
      <c r="H441" s="9"/>
      <c r="I441" s="9"/>
      <c r="J441" s="102" t="e">
        <f t="shared" si="12"/>
        <v>#DIV/0!</v>
      </c>
      <c r="K441" s="44" t="str">
        <f t="shared" si="13"/>
        <v>INVALID SCORE</v>
      </c>
      <c r="L441" s="104" t="str">
        <f>IF(K441="VALID SCORE",VLOOKUP(J441,'5. PRE-OP score conversion'!$A$5:$B$26,2,TRUE),"INVALID SCORE")</f>
        <v>INVALID SCORE</v>
      </c>
    </row>
    <row r="442" spans="1:12" ht="15.75" customHeight="1" x14ac:dyDescent="0.25">
      <c r="A442" s="26">
        <v>431</v>
      </c>
      <c r="B442" s="9"/>
      <c r="C442" s="9"/>
      <c r="D442" s="9"/>
      <c r="E442" s="9"/>
      <c r="F442" s="9"/>
      <c r="G442" s="9"/>
      <c r="H442" s="9"/>
      <c r="I442" s="9"/>
      <c r="J442" s="102" t="e">
        <f t="shared" si="12"/>
        <v>#DIV/0!</v>
      </c>
      <c r="K442" s="44" t="str">
        <f t="shared" si="13"/>
        <v>INVALID SCORE</v>
      </c>
      <c r="L442" s="104" t="str">
        <f>IF(K442="VALID SCORE",VLOOKUP(J442,'5. PRE-OP score conversion'!$A$5:$B$26,2,TRUE),"INVALID SCORE")</f>
        <v>INVALID SCORE</v>
      </c>
    </row>
    <row r="443" spans="1:12" ht="15.75" customHeight="1" x14ac:dyDescent="0.25">
      <c r="A443" s="26">
        <v>432</v>
      </c>
      <c r="B443" s="9"/>
      <c r="C443" s="9"/>
      <c r="D443" s="9"/>
      <c r="E443" s="9"/>
      <c r="F443" s="9"/>
      <c r="G443" s="9"/>
      <c r="H443" s="9"/>
      <c r="I443" s="9"/>
      <c r="J443" s="102" t="e">
        <f t="shared" si="12"/>
        <v>#DIV/0!</v>
      </c>
      <c r="K443" s="44" t="str">
        <f t="shared" si="13"/>
        <v>INVALID SCORE</v>
      </c>
      <c r="L443" s="104" t="str">
        <f>IF(K443="VALID SCORE",VLOOKUP(J443,'5. PRE-OP score conversion'!$A$5:$B$26,2,TRUE),"INVALID SCORE")</f>
        <v>INVALID SCORE</v>
      </c>
    </row>
    <row r="444" spans="1:12" ht="15.75" customHeight="1" x14ac:dyDescent="0.25">
      <c r="A444" s="26">
        <v>433</v>
      </c>
      <c r="B444" s="9"/>
      <c r="C444" s="9"/>
      <c r="D444" s="9"/>
      <c r="E444" s="9"/>
      <c r="F444" s="9"/>
      <c r="G444" s="9"/>
      <c r="H444" s="9"/>
      <c r="I444" s="9"/>
      <c r="J444" s="102" t="e">
        <f t="shared" si="12"/>
        <v>#DIV/0!</v>
      </c>
      <c r="K444" s="44" t="str">
        <f t="shared" si="13"/>
        <v>INVALID SCORE</v>
      </c>
      <c r="L444" s="104" t="str">
        <f>IF(K444="VALID SCORE",VLOOKUP(J444,'5. PRE-OP score conversion'!$A$5:$B$26,2,TRUE),"INVALID SCORE")</f>
        <v>INVALID SCORE</v>
      </c>
    </row>
    <row r="445" spans="1:12" ht="15.75" customHeight="1" x14ac:dyDescent="0.25">
      <c r="A445" s="26">
        <v>434</v>
      </c>
      <c r="B445" s="9"/>
      <c r="C445" s="9"/>
      <c r="D445" s="9"/>
      <c r="E445" s="9"/>
      <c r="F445" s="9"/>
      <c r="G445" s="9"/>
      <c r="H445" s="9"/>
      <c r="I445" s="9"/>
      <c r="J445" s="102" t="e">
        <f t="shared" si="12"/>
        <v>#DIV/0!</v>
      </c>
      <c r="K445" s="44" t="str">
        <f t="shared" si="13"/>
        <v>INVALID SCORE</v>
      </c>
      <c r="L445" s="104" t="str">
        <f>IF(K445="VALID SCORE",VLOOKUP(J445,'5. PRE-OP score conversion'!$A$5:$B$26,2,TRUE),"INVALID SCORE")</f>
        <v>INVALID SCORE</v>
      </c>
    </row>
    <row r="446" spans="1:12" ht="15.75" customHeight="1" x14ac:dyDescent="0.25">
      <c r="A446" s="26">
        <v>435</v>
      </c>
      <c r="B446" s="9"/>
      <c r="C446" s="9"/>
      <c r="D446" s="9"/>
      <c r="E446" s="9"/>
      <c r="F446" s="9"/>
      <c r="G446" s="9"/>
      <c r="H446" s="9"/>
      <c r="I446" s="9"/>
      <c r="J446" s="102" t="e">
        <f t="shared" si="12"/>
        <v>#DIV/0!</v>
      </c>
      <c r="K446" s="44" t="str">
        <f t="shared" si="13"/>
        <v>INVALID SCORE</v>
      </c>
      <c r="L446" s="104" t="str">
        <f>IF(K446="VALID SCORE",VLOOKUP(J446,'5. PRE-OP score conversion'!$A$5:$B$26,2,TRUE),"INVALID SCORE")</f>
        <v>INVALID SCORE</v>
      </c>
    </row>
    <row r="447" spans="1:12" ht="15.75" customHeight="1" x14ac:dyDescent="0.25">
      <c r="A447" s="26">
        <v>436</v>
      </c>
      <c r="B447" s="9"/>
      <c r="C447" s="9"/>
      <c r="D447" s="9"/>
      <c r="E447" s="9"/>
      <c r="F447" s="9"/>
      <c r="G447" s="9"/>
      <c r="H447" s="9"/>
      <c r="I447" s="9"/>
      <c r="J447" s="102" t="e">
        <f t="shared" si="12"/>
        <v>#DIV/0!</v>
      </c>
      <c r="K447" s="44" t="str">
        <f t="shared" si="13"/>
        <v>INVALID SCORE</v>
      </c>
      <c r="L447" s="104" t="str">
        <f>IF(K447="VALID SCORE",VLOOKUP(J447,'5. PRE-OP score conversion'!$A$5:$B$26,2,TRUE),"INVALID SCORE")</f>
        <v>INVALID SCORE</v>
      </c>
    </row>
    <row r="448" spans="1:12" ht="15.75" customHeight="1" x14ac:dyDescent="0.25">
      <c r="A448" s="26">
        <v>437</v>
      </c>
      <c r="B448" s="9"/>
      <c r="C448" s="9"/>
      <c r="D448" s="9"/>
      <c r="E448" s="9"/>
      <c r="F448" s="9"/>
      <c r="G448" s="9"/>
      <c r="H448" s="9"/>
      <c r="I448" s="9"/>
      <c r="J448" s="102" t="e">
        <f t="shared" si="12"/>
        <v>#DIV/0!</v>
      </c>
      <c r="K448" s="44" t="str">
        <f t="shared" si="13"/>
        <v>INVALID SCORE</v>
      </c>
      <c r="L448" s="104" t="str">
        <f>IF(K448="VALID SCORE",VLOOKUP(J448,'5. PRE-OP score conversion'!$A$5:$B$26,2,TRUE),"INVALID SCORE")</f>
        <v>INVALID SCORE</v>
      </c>
    </row>
    <row r="449" spans="1:12" ht="15.75" customHeight="1" x14ac:dyDescent="0.25">
      <c r="A449" s="26">
        <v>438</v>
      </c>
      <c r="B449" s="9"/>
      <c r="C449" s="9"/>
      <c r="D449" s="9"/>
      <c r="E449" s="9"/>
      <c r="F449" s="9"/>
      <c r="G449" s="9"/>
      <c r="H449" s="9"/>
      <c r="I449" s="9"/>
      <c r="J449" s="102" t="e">
        <f t="shared" si="12"/>
        <v>#DIV/0!</v>
      </c>
      <c r="K449" s="44" t="str">
        <f t="shared" si="13"/>
        <v>INVALID SCORE</v>
      </c>
      <c r="L449" s="104" t="str">
        <f>IF(K449="VALID SCORE",VLOOKUP(J449,'5. PRE-OP score conversion'!$A$5:$B$26,2,TRUE),"INVALID SCORE")</f>
        <v>INVALID SCORE</v>
      </c>
    </row>
    <row r="450" spans="1:12" ht="15.75" customHeight="1" x14ac:dyDescent="0.25">
      <c r="A450" s="26">
        <v>439</v>
      </c>
      <c r="B450" s="9"/>
      <c r="C450" s="9"/>
      <c r="D450" s="9"/>
      <c r="E450" s="9"/>
      <c r="F450" s="9"/>
      <c r="G450" s="9"/>
      <c r="H450" s="9"/>
      <c r="I450" s="9"/>
      <c r="J450" s="102" t="e">
        <f t="shared" si="12"/>
        <v>#DIV/0!</v>
      </c>
      <c r="K450" s="44" t="str">
        <f t="shared" si="13"/>
        <v>INVALID SCORE</v>
      </c>
      <c r="L450" s="104" t="str">
        <f>IF(K450="VALID SCORE",VLOOKUP(J450,'5. PRE-OP score conversion'!$A$5:$B$26,2,TRUE),"INVALID SCORE")</f>
        <v>INVALID SCORE</v>
      </c>
    </row>
    <row r="451" spans="1:12" ht="15.75" customHeight="1" x14ac:dyDescent="0.25">
      <c r="A451" s="26">
        <v>440</v>
      </c>
      <c r="B451" s="9"/>
      <c r="C451" s="9"/>
      <c r="D451" s="9"/>
      <c r="E451" s="9"/>
      <c r="F451" s="9"/>
      <c r="G451" s="9"/>
      <c r="H451" s="9"/>
      <c r="I451" s="9"/>
      <c r="J451" s="102" t="e">
        <f t="shared" si="12"/>
        <v>#DIV/0!</v>
      </c>
      <c r="K451" s="44" t="str">
        <f t="shared" si="13"/>
        <v>INVALID SCORE</v>
      </c>
      <c r="L451" s="104" t="str">
        <f>IF(K451="VALID SCORE",VLOOKUP(J451,'5. PRE-OP score conversion'!$A$5:$B$26,2,TRUE),"INVALID SCORE")</f>
        <v>INVALID SCORE</v>
      </c>
    </row>
    <row r="452" spans="1:12" ht="15.75" customHeight="1" x14ac:dyDescent="0.25">
      <c r="A452" s="26">
        <v>441</v>
      </c>
      <c r="B452" s="9"/>
      <c r="C452" s="9"/>
      <c r="D452" s="9"/>
      <c r="E452" s="9"/>
      <c r="F452" s="9"/>
      <c r="G452" s="9"/>
      <c r="H452" s="9"/>
      <c r="I452" s="9"/>
      <c r="J452" s="102" t="e">
        <f t="shared" si="12"/>
        <v>#DIV/0!</v>
      </c>
      <c r="K452" s="44" t="str">
        <f t="shared" si="13"/>
        <v>INVALID SCORE</v>
      </c>
      <c r="L452" s="104" t="str">
        <f>IF(K452="VALID SCORE",VLOOKUP(J452,'5. PRE-OP score conversion'!$A$5:$B$26,2,TRUE),"INVALID SCORE")</f>
        <v>INVALID SCORE</v>
      </c>
    </row>
    <row r="453" spans="1:12" ht="15.75" customHeight="1" x14ac:dyDescent="0.25">
      <c r="A453" s="26">
        <v>442</v>
      </c>
      <c r="B453" s="9"/>
      <c r="C453" s="9"/>
      <c r="D453" s="9"/>
      <c r="E453" s="9"/>
      <c r="F453" s="9"/>
      <c r="G453" s="9"/>
      <c r="H453" s="9"/>
      <c r="I453" s="9"/>
      <c r="J453" s="102" t="e">
        <f t="shared" si="12"/>
        <v>#DIV/0!</v>
      </c>
      <c r="K453" s="44" t="str">
        <f t="shared" si="13"/>
        <v>INVALID SCORE</v>
      </c>
      <c r="L453" s="104" t="str">
        <f>IF(K453="VALID SCORE",VLOOKUP(J453,'5. PRE-OP score conversion'!$A$5:$B$26,2,TRUE),"INVALID SCORE")</f>
        <v>INVALID SCORE</v>
      </c>
    </row>
    <row r="454" spans="1:12" ht="15.75" customHeight="1" x14ac:dyDescent="0.25">
      <c r="A454" s="26">
        <v>443</v>
      </c>
      <c r="B454" s="9"/>
      <c r="C454" s="9"/>
      <c r="D454" s="9"/>
      <c r="E454" s="9"/>
      <c r="F454" s="9"/>
      <c r="G454" s="9"/>
      <c r="H454" s="9"/>
      <c r="I454" s="9"/>
      <c r="J454" s="102" t="e">
        <f t="shared" si="12"/>
        <v>#DIV/0!</v>
      </c>
      <c r="K454" s="44" t="str">
        <f t="shared" si="13"/>
        <v>INVALID SCORE</v>
      </c>
      <c r="L454" s="104" t="str">
        <f>IF(K454="VALID SCORE",VLOOKUP(J454,'5. PRE-OP score conversion'!$A$5:$B$26,2,TRUE),"INVALID SCORE")</f>
        <v>INVALID SCORE</v>
      </c>
    </row>
    <row r="455" spans="1:12" ht="15.75" customHeight="1" x14ac:dyDescent="0.25">
      <c r="A455" s="26">
        <v>444</v>
      </c>
      <c r="B455" s="9"/>
      <c r="C455" s="9"/>
      <c r="D455" s="9"/>
      <c r="E455" s="9"/>
      <c r="F455" s="9"/>
      <c r="G455" s="9"/>
      <c r="H455" s="9"/>
      <c r="I455" s="9"/>
      <c r="J455" s="102" t="e">
        <f t="shared" si="12"/>
        <v>#DIV/0!</v>
      </c>
      <c r="K455" s="44" t="str">
        <f t="shared" si="13"/>
        <v>INVALID SCORE</v>
      </c>
      <c r="L455" s="104" t="str">
        <f>IF(K455="VALID SCORE",VLOOKUP(J455,'5. PRE-OP score conversion'!$A$5:$B$26,2,TRUE),"INVALID SCORE")</f>
        <v>INVALID SCORE</v>
      </c>
    </row>
    <row r="456" spans="1:12" ht="15.75" customHeight="1" x14ac:dyDescent="0.25">
      <c r="A456" s="26">
        <v>445</v>
      </c>
      <c r="B456" s="9"/>
      <c r="C456" s="9"/>
      <c r="D456" s="9"/>
      <c r="E456" s="9"/>
      <c r="F456" s="9"/>
      <c r="G456" s="9"/>
      <c r="H456" s="9"/>
      <c r="I456" s="9"/>
      <c r="J456" s="102" t="e">
        <f t="shared" ref="J456:J519" si="14">SUM(C456:I456)+((SUM(C456:I456)/(7-COUNTBLANK(C456:I456))*COUNTBLANK(C456:I456)))</f>
        <v>#DIV/0!</v>
      </c>
      <c r="K456" s="44" t="str">
        <f t="shared" ref="K456:K519" si="15">IF(COUNTBLANK(C456:I456)&gt;3,"INVALID SCORE","VALID SCORE")</f>
        <v>INVALID SCORE</v>
      </c>
      <c r="L456" s="104" t="str">
        <f>IF(K456="VALID SCORE",VLOOKUP(J456,'5. PRE-OP score conversion'!$A$5:$B$26,2,TRUE),"INVALID SCORE")</f>
        <v>INVALID SCORE</v>
      </c>
    </row>
    <row r="457" spans="1:12" ht="15.75" customHeight="1" x14ac:dyDescent="0.25">
      <c r="A457" s="26">
        <v>446</v>
      </c>
      <c r="B457" s="9"/>
      <c r="C457" s="9"/>
      <c r="D457" s="9"/>
      <c r="E457" s="9"/>
      <c r="F457" s="9"/>
      <c r="G457" s="9"/>
      <c r="H457" s="9"/>
      <c r="I457" s="9"/>
      <c r="J457" s="102" t="e">
        <f t="shared" si="14"/>
        <v>#DIV/0!</v>
      </c>
      <c r="K457" s="44" t="str">
        <f t="shared" si="15"/>
        <v>INVALID SCORE</v>
      </c>
      <c r="L457" s="104" t="str">
        <f>IF(K457="VALID SCORE",VLOOKUP(J457,'5. PRE-OP score conversion'!$A$5:$B$26,2,TRUE),"INVALID SCORE")</f>
        <v>INVALID SCORE</v>
      </c>
    </row>
    <row r="458" spans="1:12" ht="15.75" customHeight="1" x14ac:dyDescent="0.25">
      <c r="A458" s="26">
        <v>447</v>
      </c>
      <c r="B458" s="9"/>
      <c r="C458" s="9"/>
      <c r="D458" s="9"/>
      <c r="E458" s="9"/>
      <c r="F458" s="9"/>
      <c r="G458" s="9"/>
      <c r="H458" s="9"/>
      <c r="I458" s="9"/>
      <c r="J458" s="102" t="e">
        <f t="shared" si="14"/>
        <v>#DIV/0!</v>
      </c>
      <c r="K458" s="44" t="str">
        <f t="shared" si="15"/>
        <v>INVALID SCORE</v>
      </c>
      <c r="L458" s="104" t="str">
        <f>IF(K458="VALID SCORE",VLOOKUP(J458,'5. PRE-OP score conversion'!$A$5:$B$26,2,TRUE),"INVALID SCORE")</f>
        <v>INVALID SCORE</v>
      </c>
    </row>
    <row r="459" spans="1:12" ht="15.75" customHeight="1" x14ac:dyDescent="0.25">
      <c r="A459" s="26">
        <v>448</v>
      </c>
      <c r="B459" s="9"/>
      <c r="C459" s="9"/>
      <c r="D459" s="9"/>
      <c r="E459" s="9"/>
      <c r="F459" s="9"/>
      <c r="G459" s="9"/>
      <c r="H459" s="9"/>
      <c r="I459" s="9"/>
      <c r="J459" s="102" t="e">
        <f t="shared" si="14"/>
        <v>#DIV/0!</v>
      </c>
      <c r="K459" s="44" t="str">
        <f t="shared" si="15"/>
        <v>INVALID SCORE</v>
      </c>
      <c r="L459" s="104" t="str">
        <f>IF(K459="VALID SCORE",VLOOKUP(J459,'5. PRE-OP score conversion'!$A$5:$B$26,2,TRUE),"INVALID SCORE")</f>
        <v>INVALID SCORE</v>
      </c>
    </row>
    <row r="460" spans="1:12" ht="15.75" customHeight="1" x14ac:dyDescent="0.25">
      <c r="A460" s="26">
        <v>449</v>
      </c>
      <c r="B460" s="9"/>
      <c r="C460" s="9"/>
      <c r="D460" s="9"/>
      <c r="E460" s="9"/>
      <c r="F460" s="9"/>
      <c r="G460" s="9"/>
      <c r="H460" s="9"/>
      <c r="I460" s="9"/>
      <c r="J460" s="102" t="e">
        <f t="shared" si="14"/>
        <v>#DIV/0!</v>
      </c>
      <c r="K460" s="44" t="str">
        <f t="shared" si="15"/>
        <v>INVALID SCORE</v>
      </c>
      <c r="L460" s="104" t="str">
        <f>IF(K460="VALID SCORE",VLOOKUP(J460,'5. PRE-OP score conversion'!$A$5:$B$26,2,TRUE),"INVALID SCORE")</f>
        <v>INVALID SCORE</v>
      </c>
    </row>
    <row r="461" spans="1:12" ht="15.75" customHeight="1" x14ac:dyDescent="0.25">
      <c r="A461" s="26">
        <v>450</v>
      </c>
      <c r="B461" s="9"/>
      <c r="C461" s="9"/>
      <c r="D461" s="9"/>
      <c r="E461" s="9"/>
      <c r="F461" s="9"/>
      <c r="G461" s="9"/>
      <c r="H461" s="9"/>
      <c r="I461" s="9"/>
      <c r="J461" s="102" t="e">
        <f t="shared" si="14"/>
        <v>#DIV/0!</v>
      </c>
      <c r="K461" s="44" t="str">
        <f t="shared" si="15"/>
        <v>INVALID SCORE</v>
      </c>
      <c r="L461" s="104" t="str">
        <f>IF(K461="VALID SCORE",VLOOKUP(J461,'5. PRE-OP score conversion'!$A$5:$B$26,2,TRUE),"INVALID SCORE")</f>
        <v>INVALID SCORE</v>
      </c>
    </row>
    <row r="462" spans="1:12" ht="15.75" customHeight="1" x14ac:dyDescent="0.25">
      <c r="A462" s="26">
        <v>451</v>
      </c>
      <c r="B462" s="9"/>
      <c r="C462" s="9"/>
      <c r="D462" s="9"/>
      <c r="E462" s="9"/>
      <c r="F462" s="9"/>
      <c r="G462" s="9"/>
      <c r="H462" s="9"/>
      <c r="I462" s="9"/>
      <c r="J462" s="102" t="e">
        <f t="shared" si="14"/>
        <v>#DIV/0!</v>
      </c>
      <c r="K462" s="44" t="str">
        <f t="shared" si="15"/>
        <v>INVALID SCORE</v>
      </c>
      <c r="L462" s="104" t="str">
        <f>IF(K462="VALID SCORE",VLOOKUP(J462,'5. PRE-OP score conversion'!$A$5:$B$26,2,TRUE),"INVALID SCORE")</f>
        <v>INVALID SCORE</v>
      </c>
    </row>
    <row r="463" spans="1:12" ht="15.75" customHeight="1" x14ac:dyDescent="0.25">
      <c r="A463" s="26">
        <v>452</v>
      </c>
      <c r="B463" s="9"/>
      <c r="C463" s="9"/>
      <c r="D463" s="9"/>
      <c r="E463" s="9"/>
      <c r="F463" s="9"/>
      <c r="G463" s="9"/>
      <c r="H463" s="9"/>
      <c r="I463" s="9"/>
      <c r="J463" s="102" t="e">
        <f t="shared" si="14"/>
        <v>#DIV/0!</v>
      </c>
      <c r="K463" s="44" t="str">
        <f t="shared" si="15"/>
        <v>INVALID SCORE</v>
      </c>
      <c r="L463" s="104" t="str">
        <f>IF(K463="VALID SCORE",VLOOKUP(J463,'5. PRE-OP score conversion'!$A$5:$B$26,2,TRUE),"INVALID SCORE")</f>
        <v>INVALID SCORE</v>
      </c>
    </row>
    <row r="464" spans="1:12" ht="15.75" customHeight="1" x14ac:dyDescent="0.25">
      <c r="A464" s="26">
        <v>453</v>
      </c>
      <c r="B464" s="9"/>
      <c r="C464" s="9"/>
      <c r="D464" s="9"/>
      <c r="E464" s="9"/>
      <c r="F464" s="9"/>
      <c r="G464" s="9"/>
      <c r="H464" s="9"/>
      <c r="I464" s="9"/>
      <c r="J464" s="102" t="e">
        <f t="shared" si="14"/>
        <v>#DIV/0!</v>
      </c>
      <c r="K464" s="44" t="str">
        <f t="shared" si="15"/>
        <v>INVALID SCORE</v>
      </c>
      <c r="L464" s="104" t="str">
        <f>IF(K464="VALID SCORE",VLOOKUP(J464,'5. PRE-OP score conversion'!$A$5:$B$26,2,TRUE),"INVALID SCORE")</f>
        <v>INVALID SCORE</v>
      </c>
    </row>
    <row r="465" spans="1:12" ht="15.75" customHeight="1" x14ac:dyDescent="0.25">
      <c r="A465" s="26">
        <v>454</v>
      </c>
      <c r="B465" s="9"/>
      <c r="C465" s="9"/>
      <c r="D465" s="9"/>
      <c r="E465" s="9"/>
      <c r="F465" s="9"/>
      <c r="G465" s="9"/>
      <c r="H465" s="9"/>
      <c r="I465" s="9"/>
      <c r="J465" s="102" t="e">
        <f t="shared" si="14"/>
        <v>#DIV/0!</v>
      </c>
      <c r="K465" s="44" t="str">
        <f t="shared" si="15"/>
        <v>INVALID SCORE</v>
      </c>
      <c r="L465" s="104" t="str">
        <f>IF(K465="VALID SCORE",VLOOKUP(J465,'5. PRE-OP score conversion'!$A$5:$B$26,2,TRUE),"INVALID SCORE")</f>
        <v>INVALID SCORE</v>
      </c>
    </row>
    <row r="466" spans="1:12" ht="15.75" customHeight="1" x14ac:dyDescent="0.25">
      <c r="A466" s="26">
        <v>455</v>
      </c>
      <c r="B466" s="9"/>
      <c r="C466" s="9"/>
      <c r="D466" s="9"/>
      <c r="E466" s="9"/>
      <c r="F466" s="9"/>
      <c r="G466" s="9"/>
      <c r="H466" s="9"/>
      <c r="I466" s="9"/>
      <c r="J466" s="102" t="e">
        <f t="shared" si="14"/>
        <v>#DIV/0!</v>
      </c>
      <c r="K466" s="44" t="str">
        <f t="shared" si="15"/>
        <v>INVALID SCORE</v>
      </c>
      <c r="L466" s="104" t="str">
        <f>IF(K466="VALID SCORE",VLOOKUP(J466,'5. PRE-OP score conversion'!$A$5:$B$26,2,TRUE),"INVALID SCORE")</f>
        <v>INVALID SCORE</v>
      </c>
    </row>
    <row r="467" spans="1:12" ht="15.75" customHeight="1" x14ac:dyDescent="0.25">
      <c r="A467" s="26">
        <v>456</v>
      </c>
      <c r="B467" s="9"/>
      <c r="C467" s="9"/>
      <c r="D467" s="9"/>
      <c r="E467" s="9"/>
      <c r="F467" s="9"/>
      <c r="G467" s="9"/>
      <c r="H467" s="9"/>
      <c r="I467" s="9"/>
      <c r="J467" s="102" t="e">
        <f t="shared" si="14"/>
        <v>#DIV/0!</v>
      </c>
      <c r="K467" s="44" t="str">
        <f t="shared" si="15"/>
        <v>INVALID SCORE</v>
      </c>
      <c r="L467" s="104" t="str">
        <f>IF(K467="VALID SCORE",VLOOKUP(J467,'5. PRE-OP score conversion'!$A$5:$B$26,2,TRUE),"INVALID SCORE")</f>
        <v>INVALID SCORE</v>
      </c>
    </row>
    <row r="468" spans="1:12" ht="15.75" customHeight="1" x14ac:dyDescent="0.25">
      <c r="A468" s="26">
        <v>457</v>
      </c>
      <c r="B468" s="9"/>
      <c r="C468" s="9"/>
      <c r="D468" s="9"/>
      <c r="E468" s="9"/>
      <c r="F468" s="9"/>
      <c r="G468" s="9"/>
      <c r="H468" s="9"/>
      <c r="I468" s="9"/>
      <c r="J468" s="102" t="e">
        <f t="shared" si="14"/>
        <v>#DIV/0!</v>
      </c>
      <c r="K468" s="44" t="str">
        <f t="shared" si="15"/>
        <v>INVALID SCORE</v>
      </c>
      <c r="L468" s="104" t="str">
        <f>IF(K468="VALID SCORE",VLOOKUP(J468,'5. PRE-OP score conversion'!$A$5:$B$26,2,TRUE),"INVALID SCORE")</f>
        <v>INVALID SCORE</v>
      </c>
    </row>
    <row r="469" spans="1:12" ht="15.75" customHeight="1" x14ac:dyDescent="0.25">
      <c r="A469" s="26">
        <v>458</v>
      </c>
      <c r="B469" s="9"/>
      <c r="C469" s="9"/>
      <c r="D469" s="9"/>
      <c r="E469" s="9"/>
      <c r="F469" s="9"/>
      <c r="G469" s="9"/>
      <c r="H469" s="9"/>
      <c r="I469" s="9"/>
      <c r="J469" s="102" t="e">
        <f t="shared" si="14"/>
        <v>#DIV/0!</v>
      </c>
      <c r="K469" s="44" t="str">
        <f t="shared" si="15"/>
        <v>INVALID SCORE</v>
      </c>
      <c r="L469" s="104" t="str">
        <f>IF(K469="VALID SCORE",VLOOKUP(J469,'5. PRE-OP score conversion'!$A$5:$B$26,2,TRUE),"INVALID SCORE")</f>
        <v>INVALID SCORE</v>
      </c>
    </row>
    <row r="470" spans="1:12" ht="15.75" customHeight="1" x14ac:dyDescent="0.25">
      <c r="A470" s="26">
        <v>459</v>
      </c>
      <c r="B470" s="9"/>
      <c r="C470" s="9"/>
      <c r="D470" s="9"/>
      <c r="E470" s="9"/>
      <c r="F470" s="9"/>
      <c r="G470" s="9"/>
      <c r="H470" s="9"/>
      <c r="I470" s="9"/>
      <c r="J470" s="102" t="e">
        <f t="shared" si="14"/>
        <v>#DIV/0!</v>
      </c>
      <c r="K470" s="44" t="str">
        <f t="shared" si="15"/>
        <v>INVALID SCORE</v>
      </c>
      <c r="L470" s="104" t="str">
        <f>IF(K470="VALID SCORE",VLOOKUP(J470,'5. PRE-OP score conversion'!$A$5:$B$26,2,TRUE),"INVALID SCORE")</f>
        <v>INVALID SCORE</v>
      </c>
    </row>
    <row r="471" spans="1:12" ht="15.75" customHeight="1" x14ac:dyDescent="0.25">
      <c r="A471" s="26">
        <v>460</v>
      </c>
      <c r="B471" s="9"/>
      <c r="C471" s="9"/>
      <c r="D471" s="9"/>
      <c r="E471" s="9"/>
      <c r="F471" s="9"/>
      <c r="G471" s="9"/>
      <c r="H471" s="9"/>
      <c r="I471" s="9"/>
      <c r="J471" s="102" t="e">
        <f t="shared" si="14"/>
        <v>#DIV/0!</v>
      </c>
      <c r="K471" s="44" t="str">
        <f t="shared" si="15"/>
        <v>INVALID SCORE</v>
      </c>
      <c r="L471" s="104" t="str">
        <f>IF(K471="VALID SCORE",VLOOKUP(J471,'5. PRE-OP score conversion'!$A$5:$B$26,2,TRUE),"INVALID SCORE")</f>
        <v>INVALID SCORE</v>
      </c>
    </row>
    <row r="472" spans="1:12" ht="15.75" customHeight="1" x14ac:dyDescent="0.25">
      <c r="A472" s="26">
        <v>461</v>
      </c>
      <c r="B472" s="9"/>
      <c r="C472" s="9"/>
      <c r="D472" s="9"/>
      <c r="E472" s="9"/>
      <c r="F472" s="9"/>
      <c r="G472" s="9"/>
      <c r="H472" s="9"/>
      <c r="I472" s="9"/>
      <c r="J472" s="102" t="e">
        <f t="shared" si="14"/>
        <v>#DIV/0!</v>
      </c>
      <c r="K472" s="44" t="str">
        <f t="shared" si="15"/>
        <v>INVALID SCORE</v>
      </c>
      <c r="L472" s="104" t="str">
        <f>IF(K472="VALID SCORE",VLOOKUP(J472,'5. PRE-OP score conversion'!$A$5:$B$26,2,TRUE),"INVALID SCORE")</f>
        <v>INVALID SCORE</v>
      </c>
    </row>
    <row r="473" spans="1:12" ht="15.75" customHeight="1" x14ac:dyDescent="0.25">
      <c r="A473" s="26">
        <v>462</v>
      </c>
      <c r="B473" s="9"/>
      <c r="C473" s="9"/>
      <c r="D473" s="9"/>
      <c r="E473" s="9"/>
      <c r="F473" s="9"/>
      <c r="G473" s="9"/>
      <c r="H473" s="9"/>
      <c r="I473" s="9"/>
      <c r="J473" s="102" t="e">
        <f t="shared" si="14"/>
        <v>#DIV/0!</v>
      </c>
      <c r="K473" s="44" t="str">
        <f t="shared" si="15"/>
        <v>INVALID SCORE</v>
      </c>
      <c r="L473" s="104" t="str">
        <f>IF(K473="VALID SCORE",VLOOKUP(J473,'5. PRE-OP score conversion'!$A$5:$B$26,2,TRUE),"INVALID SCORE")</f>
        <v>INVALID SCORE</v>
      </c>
    </row>
    <row r="474" spans="1:12" ht="15.75" customHeight="1" x14ac:dyDescent="0.25">
      <c r="A474" s="26">
        <v>463</v>
      </c>
      <c r="B474" s="9"/>
      <c r="C474" s="9"/>
      <c r="D474" s="9"/>
      <c r="E474" s="9"/>
      <c r="F474" s="9"/>
      <c r="G474" s="9"/>
      <c r="H474" s="9"/>
      <c r="I474" s="9"/>
      <c r="J474" s="102" t="e">
        <f t="shared" si="14"/>
        <v>#DIV/0!</v>
      </c>
      <c r="K474" s="44" t="str">
        <f t="shared" si="15"/>
        <v>INVALID SCORE</v>
      </c>
      <c r="L474" s="104" t="str">
        <f>IF(K474="VALID SCORE",VLOOKUP(J474,'5. PRE-OP score conversion'!$A$5:$B$26,2,TRUE),"INVALID SCORE")</f>
        <v>INVALID SCORE</v>
      </c>
    </row>
    <row r="475" spans="1:12" ht="15.75" customHeight="1" x14ac:dyDescent="0.25">
      <c r="A475" s="26">
        <v>464</v>
      </c>
      <c r="B475" s="9"/>
      <c r="C475" s="9"/>
      <c r="D475" s="9"/>
      <c r="E475" s="9"/>
      <c r="F475" s="9"/>
      <c r="G475" s="9"/>
      <c r="H475" s="9"/>
      <c r="I475" s="9"/>
      <c r="J475" s="102" t="e">
        <f t="shared" si="14"/>
        <v>#DIV/0!</v>
      </c>
      <c r="K475" s="44" t="str">
        <f t="shared" si="15"/>
        <v>INVALID SCORE</v>
      </c>
      <c r="L475" s="104" t="str">
        <f>IF(K475="VALID SCORE",VLOOKUP(J475,'5. PRE-OP score conversion'!$A$5:$B$26,2,TRUE),"INVALID SCORE")</f>
        <v>INVALID SCORE</v>
      </c>
    </row>
    <row r="476" spans="1:12" ht="15.75" customHeight="1" x14ac:dyDescent="0.25">
      <c r="A476" s="26">
        <v>465</v>
      </c>
      <c r="B476" s="9"/>
      <c r="C476" s="9"/>
      <c r="D476" s="9"/>
      <c r="E476" s="9"/>
      <c r="F476" s="9"/>
      <c r="G476" s="9"/>
      <c r="H476" s="9"/>
      <c r="I476" s="9"/>
      <c r="J476" s="102" t="e">
        <f t="shared" si="14"/>
        <v>#DIV/0!</v>
      </c>
      <c r="K476" s="44" t="str">
        <f t="shared" si="15"/>
        <v>INVALID SCORE</v>
      </c>
      <c r="L476" s="104" t="str">
        <f>IF(K476="VALID SCORE",VLOOKUP(J476,'5. PRE-OP score conversion'!$A$5:$B$26,2,TRUE),"INVALID SCORE")</f>
        <v>INVALID SCORE</v>
      </c>
    </row>
    <row r="477" spans="1:12" ht="15.75" customHeight="1" x14ac:dyDescent="0.25">
      <c r="A477" s="26">
        <v>466</v>
      </c>
      <c r="B477" s="9"/>
      <c r="C477" s="9"/>
      <c r="D477" s="9"/>
      <c r="E477" s="9"/>
      <c r="F477" s="9"/>
      <c r="G477" s="9"/>
      <c r="H477" s="9"/>
      <c r="I477" s="9"/>
      <c r="J477" s="102" t="e">
        <f t="shared" si="14"/>
        <v>#DIV/0!</v>
      </c>
      <c r="K477" s="44" t="str">
        <f t="shared" si="15"/>
        <v>INVALID SCORE</v>
      </c>
      <c r="L477" s="104" t="str">
        <f>IF(K477="VALID SCORE",VLOOKUP(J477,'5. PRE-OP score conversion'!$A$5:$B$26,2,TRUE),"INVALID SCORE")</f>
        <v>INVALID SCORE</v>
      </c>
    </row>
    <row r="478" spans="1:12" ht="15.75" customHeight="1" x14ac:dyDescent="0.25">
      <c r="A478" s="26">
        <v>467</v>
      </c>
      <c r="B478" s="9"/>
      <c r="C478" s="9"/>
      <c r="D478" s="9"/>
      <c r="E478" s="9"/>
      <c r="F478" s="9"/>
      <c r="G478" s="9"/>
      <c r="H478" s="9"/>
      <c r="I478" s="9"/>
      <c r="J478" s="102" t="e">
        <f t="shared" si="14"/>
        <v>#DIV/0!</v>
      </c>
      <c r="K478" s="44" t="str">
        <f t="shared" si="15"/>
        <v>INVALID SCORE</v>
      </c>
      <c r="L478" s="104" t="str">
        <f>IF(K478="VALID SCORE",VLOOKUP(J478,'5. PRE-OP score conversion'!$A$5:$B$26,2,TRUE),"INVALID SCORE")</f>
        <v>INVALID SCORE</v>
      </c>
    </row>
    <row r="479" spans="1:12" ht="15.75" customHeight="1" x14ac:dyDescent="0.25">
      <c r="A479" s="26">
        <v>468</v>
      </c>
      <c r="B479" s="9"/>
      <c r="C479" s="9"/>
      <c r="D479" s="9"/>
      <c r="E479" s="9"/>
      <c r="F479" s="9"/>
      <c r="G479" s="9"/>
      <c r="H479" s="9"/>
      <c r="I479" s="9"/>
      <c r="J479" s="102" t="e">
        <f t="shared" si="14"/>
        <v>#DIV/0!</v>
      </c>
      <c r="K479" s="44" t="str">
        <f t="shared" si="15"/>
        <v>INVALID SCORE</v>
      </c>
      <c r="L479" s="104" t="str">
        <f>IF(K479="VALID SCORE",VLOOKUP(J479,'5. PRE-OP score conversion'!$A$5:$B$26,2,TRUE),"INVALID SCORE")</f>
        <v>INVALID SCORE</v>
      </c>
    </row>
    <row r="480" spans="1:12" ht="15.75" customHeight="1" x14ac:dyDescent="0.25">
      <c r="A480" s="26">
        <v>469</v>
      </c>
      <c r="B480" s="9"/>
      <c r="C480" s="9"/>
      <c r="D480" s="9"/>
      <c r="E480" s="9"/>
      <c r="F480" s="9"/>
      <c r="G480" s="9"/>
      <c r="H480" s="9"/>
      <c r="I480" s="9"/>
      <c r="J480" s="102" t="e">
        <f t="shared" si="14"/>
        <v>#DIV/0!</v>
      </c>
      <c r="K480" s="44" t="str">
        <f t="shared" si="15"/>
        <v>INVALID SCORE</v>
      </c>
      <c r="L480" s="104" t="str">
        <f>IF(K480="VALID SCORE",VLOOKUP(J480,'5. PRE-OP score conversion'!$A$5:$B$26,2,TRUE),"INVALID SCORE")</f>
        <v>INVALID SCORE</v>
      </c>
    </row>
    <row r="481" spans="1:12" ht="15.75" customHeight="1" x14ac:dyDescent="0.25">
      <c r="A481" s="26">
        <v>470</v>
      </c>
      <c r="B481" s="9"/>
      <c r="C481" s="9"/>
      <c r="D481" s="9"/>
      <c r="E481" s="9"/>
      <c r="F481" s="9"/>
      <c r="G481" s="9"/>
      <c r="H481" s="9"/>
      <c r="I481" s="9"/>
      <c r="J481" s="102" t="e">
        <f t="shared" si="14"/>
        <v>#DIV/0!</v>
      </c>
      <c r="K481" s="44" t="str">
        <f t="shared" si="15"/>
        <v>INVALID SCORE</v>
      </c>
      <c r="L481" s="104" t="str">
        <f>IF(K481="VALID SCORE",VLOOKUP(J481,'5. PRE-OP score conversion'!$A$5:$B$26,2,TRUE),"INVALID SCORE")</f>
        <v>INVALID SCORE</v>
      </c>
    </row>
    <row r="482" spans="1:12" ht="15.75" customHeight="1" x14ac:dyDescent="0.25">
      <c r="A482" s="26">
        <v>471</v>
      </c>
      <c r="B482" s="9"/>
      <c r="C482" s="9"/>
      <c r="D482" s="9"/>
      <c r="E482" s="9"/>
      <c r="F482" s="9"/>
      <c r="G482" s="9"/>
      <c r="H482" s="9"/>
      <c r="I482" s="9"/>
      <c r="J482" s="102" t="e">
        <f t="shared" si="14"/>
        <v>#DIV/0!</v>
      </c>
      <c r="K482" s="44" t="str">
        <f t="shared" si="15"/>
        <v>INVALID SCORE</v>
      </c>
      <c r="L482" s="104" t="str">
        <f>IF(K482="VALID SCORE",VLOOKUP(J482,'5. PRE-OP score conversion'!$A$5:$B$26,2,TRUE),"INVALID SCORE")</f>
        <v>INVALID SCORE</v>
      </c>
    </row>
    <row r="483" spans="1:12" ht="15.75" customHeight="1" x14ac:dyDescent="0.25">
      <c r="A483" s="26">
        <v>472</v>
      </c>
      <c r="B483" s="9"/>
      <c r="C483" s="9"/>
      <c r="D483" s="9"/>
      <c r="E483" s="9"/>
      <c r="F483" s="9"/>
      <c r="G483" s="9"/>
      <c r="H483" s="9"/>
      <c r="I483" s="9"/>
      <c r="J483" s="102" t="e">
        <f t="shared" si="14"/>
        <v>#DIV/0!</v>
      </c>
      <c r="K483" s="44" t="str">
        <f t="shared" si="15"/>
        <v>INVALID SCORE</v>
      </c>
      <c r="L483" s="104" t="str">
        <f>IF(K483="VALID SCORE",VLOOKUP(J483,'5. PRE-OP score conversion'!$A$5:$B$26,2,TRUE),"INVALID SCORE")</f>
        <v>INVALID SCORE</v>
      </c>
    </row>
    <row r="484" spans="1:12" ht="15.75" customHeight="1" x14ac:dyDescent="0.25">
      <c r="A484" s="26">
        <v>473</v>
      </c>
      <c r="B484" s="9"/>
      <c r="C484" s="9"/>
      <c r="D484" s="9"/>
      <c r="E484" s="9"/>
      <c r="F484" s="9"/>
      <c r="G484" s="9"/>
      <c r="H484" s="9"/>
      <c r="I484" s="9"/>
      <c r="J484" s="102" t="e">
        <f t="shared" si="14"/>
        <v>#DIV/0!</v>
      </c>
      <c r="K484" s="44" t="str">
        <f t="shared" si="15"/>
        <v>INVALID SCORE</v>
      </c>
      <c r="L484" s="104" t="str">
        <f>IF(K484="VALID SCORE",VLOOKUP(J484,'5. PRE-OP score conversion'!$A$5:$B$26,2,TRUE),"INVALID SCORE")</f>
        <v>INVALID SCORE</v>
      </c>
    </row>
    <row r="485" spans="1:12" ht="15.75" customHeight="1" x14ac:dyDescent="0.25">
      <c r="A485" s="26">
        <v>474</v>
      </c>
      <c r="B485" s="9"/>
      <c r="C485" s="9"/>
      <c r="D485" s="9"/>
      <c r="E485" s="9"/>
      <c r="F485" s="9"/>
      <c r="G485" s="9"/>
      <c r="H485" s="9"/>
      <c r="I485" s="9"/>
      <c r="J485" s="102" t="e">
        <f t="shared" si="14"/>
        <v>#DIV/0!</v>
      </c>
      <c r="K485" s="44" t="str">
        <f t="shared" si="15"/>
        <v>INVALID SCORE</v>
      </c>
      <c r="L485" s="104" t="str">
        <f>IF(K485="VALID SCORE",VLOOKUP(J485,'5. PRE-OP score conversion'!$A$5:$B$26,2,TRUE),"INVALID SCORE")</f>
        <v>INVALID SCORE</v>
      </c>
    </row>
    <row r="486" spans="1:12" ht="15.75" customHeight="1" x14ac:dyDescent="0.25">
      <c r="A486" s="26">
        <v>475</v>
      </c>
      <c r="B486" s="9"/>
      <c r="C486" s="9"/>
      <c r="D486" s="9"/>
      <c r="E486" s="9"/>
      <c r="F486" s="9"/>
      <c r="G486" s="9"/>
      <c r="H486" s="9"/>
      <c r="I486" s="9"/>
      <c r="J486" s="102" t="e">
        <f t="shared" si="14"/>
        <v>#DIV/0!</v>
      </c>
      <c r="K486" s="44" t="str">
        <f t="shared" si="15"/>
        <v>INVALID SCORE</v>
      </c>
      <c r="L486" s="104" t="str">
        <f>IF(K486="VALID SCORE",VLOOKUP(J486,'5. PRE-OP score conversion'!$A$5:$B$26,2,TRUE),"INVALID SCORE")</f>
        <v>INVALID SCORE</v>
      </c>
    </row>
    <row r="487" spans="1:12" ht="15.75" customHeight="1" x14ac:dyDescent="0.25">
      <c r="A487" s="26">
        <v>476</v>
      </c>
      <c r="B487" s="9"/>
      <c r="C487" s="9"/>
      <c r="D487" s="9"/>
      <c r="E487" s="9"/>
      <c r="F487" s="9"/>
      <c r="G487" s="9"/>
      <c r="H487" s="9"/>
      <c r="I487" s="9"/>
      <c r="J487" s="102" t="e">
        <f t="shared" si="14"/>
        <v>#DIV/0!</v>
      </c>
      <c r="K487" s="44" t="str">
        <f t="shared" si="15"/>
        <v>INVALID SCORE</v>
      </c>
      <c r="L487" s="104" t="str">
        <f>IF(K487="VALID SCORE",VLOOKUP(J487,'5. PRE-OP score conversion'!$A$5:$B$26,2,TRUE),"INVALID SCORE")</f>
        <v>INVALID SCORE</v>
      </c>
    </row>
    <row r="488" spans="1:12" ht="15.75" customHeight="1" x14ac:dyDescent="0.25">
      <c r="A488" s="26">
        <v>477</v>
      </c>
      <c r="B488" s="9"/>
      <c r="C488" s="9"/>
      <c r="D488" s="9"/>
      <c r="E488" s="9"/>
      <c r="F488" s="9"/>
      <c r="G488" s="9"/>
      <c r="H488" s="9"/>
      <c r="I488" s="9"/>
      <c r="J488" s="102" t="e">
        <f t="shared" si="14"/>
        <v>#DIV/0!</v>
      </c>
      <c r="K488" s="44" t="str">
        <f t="shared" si="15"/>
        <v>INVALID SCORE</v>
      </c>
      <c r="L488" s="104" t="str">
        <f>IF(K488="VALID SCORE",VLOOKUP(J488,'5. PRE-OP score conversion'!$A$5:$B$26,2,TRUE),"INVALID SCORE")</f>
        <v>INVALID SCORE</v>
      </c>
    </row>
    <row r="489" spans="1:12" ht="15.75" customHeight="1" x14ac:dyDescent="0.25">
      <c r="A489" s="26">
        <v>478</v>
      </c>
      <c r="B489" s="9"/>
      <c r="C489" s="9"/>
      <c r="D489" s="9"/>
      <c r="E489" s="9"/>
      <c r="F489" s="9"/>
      <c r="G489" s="9"/>
      <c r="H489" s="9"/>
      <c r="I489" s="9"/>
      <c r="J489" s="102" t="e">
        <f t="shared" si="14"/>
        <v>#DIV/0!</v>
      </c>
      <c r="K489" s="44" t="str">
        <f t="shared" si="15"/>
        <v>INVALID SCORE</v>
      </c>
      <c r="L489" s="104" t="str">
        <f>IF(K489="VALID SCORE",VLOOKUP(J489,'5. PRE-OP score conversion'!$A$5:$B$26,2,TRUE),"INVALID SCORE")</f>
        <v>INVALID SCORE</v>
      </c>
    </row>
    <row r="490" spans="1:12" ht="15.75" customHeight="1" x14ac:dyDescent="0.25">
      <c r="A490" s="26">
        <v>479</v>
      </c>
      <c r="B490" s="9"/>
      <c r="C490" s="9"/>
      <c r="D490" s="9"/>
      <c r="E490" s="9"/>
      <c r="F490" s="9"/>
      <c r="G490" s="9"/>
      <c r="H490" s="9"/>
      <c r="I490" s="9"/>
      <c r="J490" s="102" t="e">
        <f t="shared" si="14"/>
        <v>#DIV/0!</v>
      </c>
      <c r="K490" s="44" t="str">
        <f t="shared" si="15"/>
        <v>INVALID SCORE</v>
      </c>
      <c r="L490" s="104" t="str">
        <f>IF(K490="VALID SCORE",VLOOKUP(J490,'5. PRE-OP score conversion'!$A$5:$B$26,2,TRUE),"INVALID SCORE")</f>
        <v>INVALID SCORE</v>
      </c>
    </row>
    <row r="491" spans="1:12" ht="15.75" customHeight="1" x14ac:dyDescent="0.25">
      <c r="A491" s="26">
        <v>480</v>
      </c>
      <c r="B491" s="9"/>
      <c r="C491" s="9"/>
      <c r="D491" s="9"/>
      <c r="E491" s="9"/>
      <c r="F491" s="9"/>
      <c r="G491" s="9"/>
      <c r="H491" s="9"/>
      <c r="I491" s="9"/>
      <c r="J491" s="102" t="e">
        <f t="shared" si="14"/>
        <v>#DIV/0!</v>
      </c>
      <c r="K491" s="44" t="str">
        <f t="shared" si="15"/>
        <v>INVALID SCORE</v>
      </c>
      <c r="L491" s="104" t="str">
        <f>IF(K491="VALID SCORE",VLOOKUP(J491,'5. PRE-OP score conversion'!$A$5:$B$26,2,TRUE),"INVALID SCORE")</f>
        <v>INVALID SCORE</v>
      </c>
    </row>
    <row r="492" spans="1:12" ht="15.75" customHeight="1" x14ac:dyDescent="0.25">
      <c r="A492" s="26">
        <v>481</v>
      </c>
      <c r="B492" s="9"/>
      <c r="C492" s="9"/>
      <c r="D492" s="9"/>
      <c r="E492" s="9"/>
      <c r="F492" s="9"/>
      <c r="G492" s="9"/>
      <c r="H492" s="9"/>
      <c r="I492" s="9"/>
      <c r="J492" s="102" t="e">
        <f t="shared" si="14"/>
        <v>#DIV/0!</v>
      </c>
      <c r="K492" s="44" t="str">
        <f t="shared" si="15"/>
        <v>INVALID SCORE</v>
      </c>
      <c r="L492" s="104" t="str">
        <f>IF(K492="VALID SCORE",VLOOKUP(J492,'5. PRE-OP score conversion'!$A$5:$B$26,2,TRUE),"INVALID SCORE")</f>
        <v>INVALID SCORE</v>
      </c>
    </row>
    <row r="493" spans="1:12" ht="15.75" customHeight="1" x14ac:dyDescent="0.25">
      <c r="A493" s="26">
        <v>482</v>
      </c>
      <c r="B493" s="9"/>
      <c r="C493" s="9"/>
      <c r="D493" s="9"/>
      <c r="E493" s="9"/>
      <c r="F493" s="9"/>
      <c r="G493" s="9"/>
      <c r="H493" s="9"/>
      <c r="I493" s="9"/>
      <c r="J493" s="102" t="e">
        <f t="shared" si="14"/>
        <v>#DIV/0!</v>
      </c>
      <c r="K493" s="44" t="str">
        <f t="shared" si="15"/>
        <v>INVALID SCORE</v>
      </c>
      <c r="L493" s="104" t="str">
        <f>IF(K493="VALID SCORE",VLOOKUP(J493,'5. PRE-OP score conversion'!$A$5:$B$26,2,TRUE),"INVALID SCORE")</f>
        <v>INVALID SCORE</v>
      </c>
    </row>
    <row r="494" spans="1:12" ht="15.75" customHeight="1" x14ac:dyDescent="0.25">
      <c r="A494" s="26">
        <v>483</v>
      </c>
      <c r="B494" s="9"/>
      <c r="C494" s="9"/>
      <c r="D494" s="9"/>
      <c r="E494" s="9"/>
      <c r="F494" s="9"/>
      <c r="G494" s="9"/>
      <c r="H494" s="9"/>
      <c r="I494" s="9"/>
      <c r="J494" s="102" t="e">
        <f t="shared" si="14"/>
        <v>#DIV/0!</v>
      </c>
      <c r="K494" s="44" t="str">
        <f t="shared" si="15"/>
        <v>INVALID SCORE</v>
      </c>
      <c r="L494" s="104" t="str">
        <f>IF(K494="VALID SCORE",VLOOKUP(J494,'5. PRE-OP score conversion'!$A$5:$B$26,2,TRUE),"INVALID SCORE")</f>
        <v>INVALID SCORE</v>
      </c>
    </row>
    <row r="495" spans="1:12" ht="15.75" customHeight="1" x14ac:dyDescent="0.25">
      <c r="A495" s="26">
        <v>484</v>
      </c>
      <c r="B495" s="9"/>
      <c r="C495" s="9"/>
      <c r="D495" s="9"/>
      <c r="E495" s="9"/>
      <c r="F495" s="9"/>
      <c r="G495" s="9"/>
      <c r="H495" s="9"/>
      <c r="I495" s="9"/>
      <c r="J495" s="102" t="e">
        <f t="shared" si="14"/>
        <v>#DIV/0!</v>
      </c>
      <c r="K495" s="44" t="str">
        <f t="shared" si="15"/>
        <v>INVALID SCORE</v>
      </c>
      <c r="L495" s="104" t="str">
        <f>IF(K495="VALID SCORE",VLOOKUP(J495,'5. PRE-OP score conversion'!$A$5:$B$26,2,TRUE),"INVALID SCORE")</f>
        <v>INVALID SCORE</v>
      </c>
    </row>
    <row r="496" spans="1:12" ht="15.75" customHeight="1" x14ac:dyDescent="0.25">
      <c r="A496" s="26">
        <v>485</v>
      </c>
      <c r="B496" s="9"/>
      <c r="C496" s="9"/>
      <c r="D496" s="9"/>
      <c r="E496" s="9"/>
      <c r="F496" s="9"/>
      <c r="G496" s="9"/>
      <c r="H496" s="9"/>
      <c r="I496" s="9"/>
      <c r="J496" s="102" t="e">
        <f t="shared" si="14"/>
        <v>#DIV/0!</v>
      </c>
      <c r="K496" s="44" t="str">
        <f t="shared" si="15"/>
        <v>INVALID SCORE</v>
      </c>
      <c r="L496" s="104" t="str">
        <f>IF(K496="VALID SCORE",VLOOKUP(J496,'5. PRE-OP score conversion'!$A$5:$B$26,2,TRUE),"INVALID SCORE")</f>
        <v>INVALID SCORE</v>
      </c>
    </row>
    <row r="497" spans="1:12" ht="15.75" customHeight="1" x14ac:dyDescent="0.25">
      <c r="A497" s="26">
        <v>486</v>
      </c>
      <c r="B497" s="9"/>
      <c r="C497" s="9"/>
      <c r="D497" s="9"/>
      <c r="E497" s="9"/>
      <c r="F497" s="9"/>
      <c r="G497" s="9"/>
      <c r="H497" s="9"/>
      <c r="I497" s="9"/>
      <c r="J497" s="102" t="e">
        <f t="shared" si="14"/>
        <v>#DIV/0!</v>
      </c>
      <c r="K497" s="44" t="str">
        <f t="shared" si="15"/>
        <v>INVALID SCORE</v>
      </c>
      <c r="L497" s="104" t="str">
        <f>IF(K497="VALID SCORE",VLOOKUP(J497,'5. PRE-OP score conversion'!$A$5:$B$26,2,TRUE),"INVALID SCORE")</f>
        <v>INVALID SCORE</v>
      </c>
    </row>
    <row r="498" spans="1:12" ht="15.75" customHeight="1" x14ac:dyDescent="0.25">
      <c r="A498" s="26">
        <v>487</v>
      </c>
      <c r="B498" s="9"/>
      <c r="C498" s="9"/>
      <c r="D498" s="9"/>
      <c r="E498" s="9"/>
      <c r="F498" s="9"/>
      <c r="G498" s="9"/>
      <c r="H498" s="9"/>
      <c r="I498" s="9"/>
      <c r="J498" s="102" t="e">
        <f t="shared" si="14"/>
        <v>#DIV/0!</v>
      </c>
      <c r="K498" s="44" t="str">
        <f t="shared" si="15"/>
        <v>INVALID SCORE</v>
      </c>
      <c r="L498" s="104" t="str">
        <f>IF(K498="VALID SCORE",VLOOKUP(J498,'5. PRE-OP score conversion'!$A$5:$B$26,2,TRUE),"INVALID SCORE")</f>
        <v>INVALID SCORE</v>
      </c>
    </row>
    <row r="499" spans="1:12" ht="15.75" customHeight="1" x14ac:dyDescent="0.25">
      <c r="A499" s="26">
        <v>488</v>
      </c>
      <c r="B499" s="9"/>
      <c r="C499" s="9"/>
      <c r="D499" s="9"/>
      <c r="E499" s="9"/>
      <c r="F499" s="9"/>
      <c r="G499" s="9"/>
      <c r="H499" s="9"/>
      <c r="I499" s="9"/>
      <c r="J499" s="102" t="e">
        <f t="shared" si="14"/>
        <v>#DIV/0!</v>
      </c>
      <c r="K499" s="44" t="str">
        <f t="shared" si="15"/>
        <v>INVALID SCORE</v>
      </c>
      <c r="L499" s="104" t="str">
        <f>IF(K499="VALID SCORE",VLOOKUP(J499,'5. PRE-OP score conversion'!$A$5:$B$26,2,TRUE),"INVALID SCORE")</f>
        <v>INVALID SCORE</v>
      </c>
    </row>
    <row r="500" spans="1:12" ht="15.75" customHeight="1" x14ac:dyDescent="0.25">
      <c r="A500" s="26">
        <v>489</v>
      </c>
      <c r="B500" s="9"/>
      <c r="C500" s="9"/>
      <c r="D500" s="9"/>
      <c r="E500" s="9"/>
      <c r="F500" s="9"/>
      <c r="G500" s="9"/>
      <c r="H500" s="9"/>
      <c r="I500" s="9"/>
      <c r="J500" s="102" t="e">
        <f t="shared" si="14"/>
        <v>#DIV/0!</v>
      </c>
      <c r="K500" s="44" t="str">
        <f t="shared" si="15"/>
        <v>INVALID SCORE</v>
      </c>
      <c r="L500" s="104" t="str">
        <f>IF(K500="VALID SCORE",VLOOKUP(J500,'5. PRE-OP score conversion'!$A$5:$B$26,2,TRUE),"INVALID SCORE")</f>
        <v>INVALID SCORE</v>
      </c>
    </row>
    <row r="501" spans="1:12" ht="15.75" customHeight="1" x14ac:dyDescent="0.25">
      <c r="A501" s="26">
        <v>490</v>
      </c>
      <c r="B501" s="9"/>
      <c r="C501" s="9"/>
      <c r="D501" s="9"/>
      <c r="E501" s="9"/>
      <c r="F501" s="9"/>
      <c r="G501" s="9"/>
      <c r="H501" s="9"/>
      <c r="I501" s="9"/>
      <c r="J501" s="102" t="e">
        <f t="shared" si="14"/>
        <v>#DIV/0!</v>
      </c>
      <c r="K501" s="44" t="str">
        <f t="shared" si="15"/>
        <v>INVALID SCORE</v>
      </c>
      <c r="L501" s="104" t="str">
        <f>IF(K501="VALID SCORE",VLOOKUP(J501,'5. PRE-OP score conversion'!$A$5:$B$26,2,TRUE),"INVALID SCORE")</f>
        <v>INVALID SCORE</v>
      </c>
    </row>
    <row r="502" spans="1:12" ht="15.75" customHeight="1" x14ac:dyDescent="0.25">
      <c r="A502" s="26">
        <v>491</v>
      </c>
      <c r="B502" s="9"/>
      <c r="C502" s="9"/>
      <c r="D502" s="9"/>
      <c r="E502" s="9"/>
      <c r="F502" s="9"/>
      <c r="G502" s="9"/>
      <c r="H502" s="9"/>
      <c r="I502" s="9"/>
      <c r="J502" s="102" t="e">
        <f t="shared" si="14"/>
        <v>#DIV/0!</v>
      </c>
      <c r="K502" s="44" t="str">
        <f t="shared" si="15"/>
        <v>INVALID SCORE</v>
      </c>
      <c r="L502" s="104" t="str">
        <f>IF(K502="VALID SCORE",VLOOKUP(J502,'5. PRE-OP score conversion'!$A$5:$B$26,2,TRUE),"INVALID SCORE")</f>
        <v>INVALID SCORE</v>
      </c>
    </row>
    <row r="503" spans="1:12" ht="15.75" customHeight="1" x14ac:dyDescent="0.25">
      <c r="A503" s="26">
        <v>492</v>
      </c>
      <c r="B503" s="9"/>
      <c r="C503" s="9"/>
      <c r="D503" s="9"/>
      <c r="E503" s="9"/>
      <c r="F503" s="9"/>
      <c r="G503" s="9"/>
      <c r="H503" s="9"/>
      <c r="I503" s="9"/>
      <c r="J503" s="102" t="e">
        <f t="shared" si="14"/>
        <v>#DIV/0!</v>
      </c>
      <c r="K503" s="44" t="str">
        <f t="shared" si="15"/>
        <v>INVALID SCORE</v>
      </c>
      <c r="L503" s="104" t="str">
        <f>IF(K503="VALID SCORE",VLOOKUP(J503,'5. PRE-OP score conversion'!$A$5:$B$26,2,TRUE),"INVALID SCORE")</f>
        <v>INVALID SCORE</v>
      </c>
    </row>
    <row r="504" spans="1:12" ht="15.75" customHeight="1" x14ac:dyDescent="0.25">
      <c r="A504" s="26">
        <v>493</v>
      </c>
      <c r="B504" s="9"/>
      <c r="C504" s="9"/>
      <c r="D504" s="9"/>
      <c r="E504" s="9"/>
      <c r="F504" s="9"/>
      <c r="G504" s="9"/>
      <c r="H504" s="9"/>
      <c r="I504" s="9"/>
      <c r="J504" s="102" t="e">
        <f t="shared" si="14"/>
        <v>#DIV/0!</v>
      </c>
      <c r="K504" s="44" t="str">
        <f t="shared" si="15"/>
        <v>INVALID SCORE</v>
      </c>
      <c r="L504" s="104" t="str">
        <f>IF(K504="VALID SCORE",VLOOKUP(J504,'5. PRE-OP score conversion'!$A$5:$B$26,2,TRUE),"INVALID SCORE")</f>
        <v>INVALID SCORE</v>
      </c>
    </row>
    <row r="505" spans="1:12" ht="15.75" customHeight="1" x14ac:dyDescent="0.25">
      <c r="A505" s="26">
        <v>494</v>
      </c>
      <c r="B505" s="9"/>
      <c r="C505" s="9"/>
      <c r="D505" s="9"/>
      <c r="E505" s="9"/>
      <c r="F505" s="9"/>
      <c r="G505" s="9"/>
      <c r="H505" s="9"/>
      <c r="I505" s="9"/>
      <c r="J505" s="102" t="e">
        <f t="shared" si="14"/>
        <v>#DIV/0!</v>
      </c>
      <c r="K505" s="44" t="str">
        <f t="shared" si="15"/>
        <v>INVALID SCORE</v>
      </c>
      <c r="L505" s="104" t="str">
        <f>IF(K505="VALID SCORE",VLOOKUP(J505,'5. PRE-OP score conversion'!$A$5:$B$26,2,TRUE),"INVALID SCORE")</f>
        <v>INVALID SCORE</v>
      </c>
    </row>
    <row r="506" spans="1:12" ht="15.75" customHeight="1" x14ac:dyDescent="0.25">
      <c r="A506" s="26">
        <v>495</v>
      </c>
      <c r="B506" s="9"/>
      <c r="C506" s="9"/>
      <c r="D506" s="9"/>
      <c r="E506" s="9"/>
      <c r="F506" s="9"/>
      <c r="G506" s="9"/>
      <c r="H506" s="9"/>
      <c r="I506" s="9"/>
      <c r="J506" s="102" t="e">
        <f t="shared" si="14"/>
        <v>#DIV/0!</v>
      </c>
      <c r="K506" s="44" t="str">
        <f t="shared" si="15"/>
        <v>INVALID SCORE</v>
      </c>
      <c r="L506" s="104" t="str">
        <f>IF(K506="VALID SCORE",VLOOKUP(J506,'5. PRE-OP score conversion'!$A$5:$B$26,2,TRUE),"INVALID SCORE")</f>
        <v>INVALID SCORE</v>
      </c>
    </row>
    <row r="507" spans="1:12" ht="15.75" customHeight="1" x14ac:dyDescent="0.25">
      <c r="A507" s="26">
        <v>496</v>
      </c>
      <c r="B507" s="9"/>
      <c r="C507" s="9"/>
      <c r="D507" s="9"/>
      <c r="E507" s="9"/>
      <c r="F507" s="9"/>
      <c r="G507" s="9"/>
      <c r="H507" s="9"/>
      <c r="I507" s="9"/>
      <c r="J507" s="102" t="e">
        <f t="shared" si="14"/>
        <v>#DIV/0!</v>
      </c>
      <c r="K507" s="44" t="str">
        <f t="shared" si="15"/>
        <v>INVALID SCORE</v>
      </c>
      <c r="L507" s="104" t="str">
        <f>IF(K507="VALID SCORE",VLOOKUP(J507,'5. PRE-OP score conversion'!$A$5:$B$26,2,TRUE),"INVALID SCORE")</f>
        <v>INVALID SCORE</v>
      </c>
    </row>
    <row r="508" spans="1:12" ht="15.75" customHeight="1" x14ac:dyDescent="0.25">
      <c r="A508" s="26">
        <v>497</v>
      </c>
      <c r="B508" s="9"/>
      <c r="C508" s="9"/>
      <c r="D508" s="9"/>
      <c r="E508" s="9"/>
      <c r="F508" s="9"/>
      <c r="G508" s="9"/>
      <c r="H508" s="9"/>
      <c r="I508" s="9"/>
      <c r="J508" s="102" t="e">
        <f t="shared" si="14"/>
        <v>#DIV/0!</v>
      </c>
      <c r="K508" s="44" t="str">
        <f t="shared" si="15"/>
        <v>INVALID SCORE</v>
      </c>
      <c r="L508" s="104" t="str">
        <f>IF(K508="VALID SCORE",VLOOKUP(J508,'5. PRE-OP score conversion'!$A$5:$B$26,2,TRUE),"INVALID SCORE")</f>
        <v>INVALID SCORE</v>
      </c>
    </row>
    <row r="509" spans="1:12" ht="15.75" customHeight="1" x14ac:dyDescent="0.25">
      <c r="A509" s="26">
        <v>498</v>
      </c>
      <c r="B509" s="9"/>
      <c r="C509" s="9"/>
      <c r="D509" s="9"/>
      <c r="E509" s="9"/>
      <c r="F509" s="9"/>
      <c r="G509" s="9"/>
      <c r="H509" s="9"/>
      <c r="I509" s="9"/>
      <c r="J509" s="102" t="e">
        <f t="shared" si="14"/>
        <v>#DIV/0!</v>
      </c>
      <c r="K509" s="44" t="str">
        <f t="shared" si="15"/>
        <v>INVALID SCORE</v>
      </c>
      <c r="L509" s="104" t="str">
        <f>IF(K509="VALID SCORE",VLOOKUP(J509,'5. PRE-OP score conversion'!$A$5:$B$26,2,TRUE),"INVALID SCORE")</f>
        <v>INVALID SCORE</v>
      </c>
    </row>
    <row r="510" spans="1:12" ht="15.75" customHeight="1" x14ac:dyDescent="0.25">
      <c r="A510" s="26">
        <v>499</v>
      </c>
      <c r="B510" s="9"/>
      <c r="C510" s="9"/>
      <c r="D510" s="9"/>
      <c r="E510" s="9"/>
      <c r="F510" s="9"/>
      <c r="G510" s="9"/>
      <c r="H510" s="9"/>
      <c r="I510" s="9"/>
      <c r="J510" s="102" t="e">
        <f t="shared" si="14"/>
        <v>#DIV/0!</v>
      </c>
      <c r="K510" s="44" t="str">
        <f t="shared" si="15"/>
        <v>INVALID SCORE</v>
      </c>
      <c r="L510" s="104" t="str">
        <f>IF(K510="VALID SCORE",VLOOKUP(J510,'5. PRE-OP score conversion'!$A$5:$B$26,2,TRUE),"INVALID SCORE")</f>
        <v>INVALID SCORE</v>
      </c>
    </row>
    <row r="511" spans="1:12" ht="15.75" customHeight="1" x14ac:dyDescent="0.25">
      <c r="A511" s="26">
        <v>500</v>
      </c>
      <c r="B511" s="9"/>
      <c r="C511" s="9"/>
      <c r="D511" s="9"/>
      <c r="E511" s="9"/>
      <c r="F511" s="9"/>
      <c r="G511" s="9"/>
      <c r="H511" s="9"/>
      <c r="I511" s="9"/>
      <c r="J511" s="102" t="e">
        <f t="shared" si="14"/>
        <v>#DIV/0!</v>
      </c>
      <c r="K511" s="44" t="str">
        <f t="shared" si="15"/>
        <v>INVALID SCORE</v>
      </c>
      <c r="L511" s="104" t="str">
        <f>IF(K511="VALID SCORE",VLOOKUP(J511,'5. PRE-OP score conversion'!$A$5:$B$26,2,TRUE),"INVALID SCORE")</f>
        <v>INVALID SCORE</v>
      </c>
    </row>
    <row r="512" spans="1:12" ht="15.75" customHeight="1" x14ac:dyDescent="0.25">
      <c r="A512" s="26">
        <v>501</v>
      </c>
      <c r="B512" s="9"/>
      <c r="C512" s="9"/>
      <c r="D512" s="9"/>
      <c r="E512" s="9"/>
      <c r="F512" s="9"/>
      <c r="G512" s="9"/>
      <c r="H512" s="9"/>
      <c r="I512" s="9"/>
      <c r="J512" s="102" t="e">
        <f t="shared" si="14"/>
        <v>#DIV/0!</v>
      </c>
      <c r="K512" s="44" t="str">
        <f t="shared" si="15"/>
        <v>INVALID SCORE</v>
      </c>
      <c r="L512" s="104" t="str">
        <f>IF(K512="VALID SCORE",VLOOKUP(J512,'5. PRE-OP score conversion'!$A$5:$B$26,2,TRUE),"INVALID SCORE")</f>
        <v>INVALID SCORE</v>
      </c>
    </row>
    <row r="513" spans="1:12" ht="15.75" customHeight="1" x14ac:dyDescent="0.25">
      <c r="A513" s="26">
        <v>502</v>
      </c>
      <c r="B513" s="9"/>
      <c r="C513" s="9"/>
      <c r="D513" s="9"/>
      <c r="E513" s="9"/>
      <c r="F513" s="9"/>
      <c r="G513" s="9"/>
      <c r="H513" s="9"/>
      <c r="I513" s="9"/>
      <c r="J513" s="102" t="e">
        <f t="shared" si="14"/>
        <v>#DIV/0!</v>
      </c>
      <c r="K513" s="44" t="str">
        <f t="shared" si="15"/>
        <v>INVALID SCORE</v>
      </c>
      <c r="L513" s="104" t="str">
        <f>IF(K513="VALID SCORE",VLOOKUP(J513,'5. PRE-OP score conversion'!$A$5:$B$26,2,TRUE),"INVALID SCORE")</f>
        <v>INVALID SCORE</v>
      </c>
    </row>
    <row r="514" spans="1:12" ht="15.75" customHeight="1" x14ac:dyDescent="0.25">
      <c r="A514" s="26">
        <v>503</v>
      </c>
      <c r="B514" s="9"/>
      <c r="C514" s="9"/>
      <c r="D514" s="9"/>
      <c r="E514" s="9"/>
      <c r="F514" s="9"/>
      <c r="G514" s="9"/>
      <c r="H514" s="9"/>
      <c r="I514" s="9"/>
      <c r="J514" s="102" t="e">
        <f t="shared" si="14"/>
        <v>#DIV/0!</v>
      </c>
      <c r="K514" s="44" t="str">
        <f t="shared" si="15"/>
        <v>INVALID SCORE</v>
      </c>
      <c r="L514" s="104" t="str">
        <f>IF(K514="VALID SCORE",VLOOKUP(J514,'5. PRE-OP score conversion'!$A$5:$B$26,2,TRUE),"INVALID SCORE")</f>
        <v>INVALID SCORE</v>
      </c>
    </row>
    <row r="515" spans="1:12" ht="15.75" customHeight="1" x14ac:dyDescent="0.25">
      <c r="A515" s="26">
        <v>504</v>
      </c>
      <c r="B515" s="9"/>
      <c r="C515" s="9"/>
      <c r="D515" s="9"/>
      <c r="E515" s="9"/>
      <c r="F515" s="9"/>
      <c r="G515" s="9"/>
      <c r="H515" s="9"/>
      <c r="I515" s="9"/>
      <c r="J515" s="102" t="e">
        <f t="shared" si="14"/>
        <v>#DIV/0!</v>
      </c>
      <c r="K515" s="44" t="str">
        <f t="shared" si="15"/>
        <v>INVALID SCORE</v>
      </c>
      <c r="L515" s="104" t="str">
        <f>IF(K515="VALID SCORE",VLOOKUP(J515,'5. PRE-OP score conversion'!$A$5:$B$26,2,TRUE),"INVALID SCORE")</f>
        <v>INVALID SCORE</v>
      </c>
    </row>
    <row r="516" spans="1:12" ht="15.75" customHeight="1" x14ac:dyDescent="0.25">
      <c r="A516" s="26">
        <v>505</v>
      </c>
      <c r="B516" s="9"/>
      <c r="C516" s="9"/>
      <c r="D516" s="9"/>
      <c r="E516" s="9"/>
      <c r="F516" s="9"/>
      <c r="G516" s="9"/>
      <c r="H516" s="9"/>
      <c r="I516" s="9"/>
      <c r="J516" s="102" t="e">
        <f t="shared" si="14"/>
        <v>#DIV/0!</v>
      </c>
      <c r="K516" s="44" t="str">
        <f t="shared" si="15"/>
        <v>INVALID SCORE</v>
      </c>
      <c r="L516" s="104" t="str">
        <f>IF(K516="VALID SCORE",VLOOKUP(J516,'5. PRE-OP score conversion'!$A$5:$B$26,2,TRUE),"INVALID SCORE")</f>
        <v>INVALID SCORE</v>
      </c>
    </row>
    <row r="517" spans="1:12" ht="15.75" customHeight="1" x14ac:dyDescent="0.25">
      <c r="A517" s="26">
        <v>506</v>
      </c>
      <c r="B517" s="9"/>
      <c r="C517" s="9"/>
      <c r="D517" s="9"/>
      <c r="E517" s="9"/>
      <c r="F517" s="9"/>
      <c r="G517" s="9"/>
      <c r="H517" s="9"/>
      <c r="I517" s="9"/>
      <c r="J517" s="102" t="e">
        <f t="shared" si="14"/>
        <v>#DIV/0!</v>
      </c>
      <c r="K517" s="44" t="str">
        <f t="shared" si="15"/>
        <v>INVALID SCORE</v>
      </c>
      <c r="L517" s="104" t="str">
        <f>IF(K517="VALID SCORE",VLOOKUP(J517,'5. PRE-OP score conversion'!$A$5:$B$26,2,TRUE),"INVALID SCORE")</f>
        <v>INVALID SCORE</v>
      </c>
    </row>
    <row r="518" spans="1:12" ht="15.75" customHeight="1" x14ac:dyDescent="0.25">
      <c r="A518" s="26">
        <v>507</v>
      </c>
      <c r="B518" s="9"/>
      <c r="C518" s="9"/>
      <c r="D518" s="9"/>
      <c r="E518" s="9"/>
      <c r="F518" s="9"/>
      <c r="G518" s="9"/>
      <c r="H518" s="9"/>
      <c r="I518" s="9"/>
      <c r="J518" s="102" t="e">
        <f t="shared" si="14"/>
        <v>#DIV/0!</v>
      </c>
      <c r="K518" s="44" t="str">
        <f t="shared" si="15"/>
        <v>INVALID SCORE</v>
      </c>
      <c r="L518" s="104" t="str">
        <f>IF(K518="VALID SCORE",VLOOKUP(J518,'5. PRE-OP score conversion'!$A$5:$B$26,2,TRUE),"INVALID SCORE")</f>
        <v>INVALID SCORE</v>
      </c>
    </row>
    <row r="519" spans="1:12" ht="15.75" customHeight="1" x14ac:dyDescent="0.25">
      <c r="A519" s="26">
        <v>508</v>
      </c>
      <c r="B519" s="9"/>
      <c r="C519" s="9"/>
      <c r="D519" s="9"/>
      <c r="E519" s="9"/>
      <c r="F519" s="9"/>
      <c r="G519" s="9"/>
      <c r="H519" s="9"/>
      <c r="I519" s="9"/>
      <c r="J519" s="102" t="e">
        <f t="shared" si="14"/>
        <v>#DIV/0!</v>
      </c>
      <c r="K519" s="44" t="str">
        <f t="shared" si="15"/>
        <v>INVALID SCORE</v>
      </c>
      <c r="L519" s="104" t="str">
        <f>IF(K519="VALID SCORE",VLOOKUP(J519,'5. PRE-OP score conversion'!$A$5:$B$26,2,TRUE),"INVALID SCORE")</f>
        <v>INVALID SCORE</v>
      </c>
    </row>
    <row r="520" spans="1:12" ht="15.75" customHeight="1" x14ac:dyDescent="0.25">
      <c r="A520" s="26">
        <v>509</v>
      </c>
      <c r="B520" s="9"/>
      <c r="C520" s="9"/>
      <c r="D520" s="9"/>
      <c r="E520" s="9"/>
      <c r="F520" s="9"/>
      <c r="G520" s="9"/>
      <c r="H520" s="9"/>
      <c r="I520" s="9"/>
      <c r="J520" s="102" t="e">
        <f t="shared" ref="J520:J583" si="16">SUM(C520:I520)+((SUM(C520:I520)/(7-COUNTBLANK(C520:I520))*COUNTBLANK(C520:I520)))</f>
        <v>#DIV/0!</v>
      </c>
      <c r="K520" s="44" t="str">
        <f t="shared" ref="K520:K583" si="17">IF(COUNTBLANK(C520:I520)&gt;3,"INVALID SCORE","VALID SCORE")</f>
        <v>INVALID SCORE</v>
      </c>
      <c r="L520" s="104" t="str">
        <f>IF(K520="VALID SCORE",VLOOKUP(J520,'5. PRE-OP score conversion'!$A$5:$B$26,2,TRUE),"INVALID SCORE")</f>
        <v>INVALID SCORE</v>
      </c>
    </row>
    <row r="521" spans="1:12" ht="15.75" customHeight="1" x14ac:dyDescent="0.25">
      <c r="A521" s="26">
        <v>510</v>
      </c>
      <c r="B521" s="9"/>
      <c r="C521" s="9"/>
      <c r="D521" s="9"/>
      <c r="E521" s="9"/>
      <c r="F521" s="9"/>
      <c r="G521" s="9"/>
      <c r="H521" s="9"/>
      <c r="I521" s="9"/>
      <c r="J521" s="102" t="e">
        <f t="shared" si="16"/>
        <v>#DIV/0!</v>
      </c>
      <c r="K521" s="44" t="str">
        <f t="shared" si="17"/>
        <v>INVALID SCORE</v>
      </c>
      <c r="L521" s="104" t="str">
        <f>IF(K521="VALID SCORE",VLOOKUP(J521,'5. PRE-OP score conversion'!$A$5:$B$26,2,TRUE),"INVALID SCORE")</f>
        <v>INVALID SCORE</v>
      </c>
    </row>
    <row r="522" spans="1:12" ht="15.75" customHeight="1" x14ac:dyDescent="0.25">
      <c r="A522" s="26">
        <v>511</v>
      </c>
      <c r="B522" s="9"/>
      <c r="C522" s="9"/>
      <c r="D522" s="9"/>
      <c r="E522" s="9"/>
      <c r="F522" s="9"/>
      <c r="G522" s="9"/>
      <c r="H522" s="9"/>
      <c r="I522" s="9"/>
      <c r="J522" s="102" t="e">
        <f t="shared" si="16"/>
        <v>#DIV/0!</v>
      </c>
      <c r="K522" s="44" t="str">
        <f t="shared" si="17"/>
        <v>INVALID SCORE</v>
      </c>
      <c r="L522" s="104" t="str">
        <f>IF(K522="VALID SCORE",VLOOKUP(J522,'5. PRE-OP score conversion'!$A$5:$B$26,2,TRUE),"INVALID SCORE")</f>
        <v>INVALID SCORE</v>
      </c>
    </row>
    <row r="523" spans="1:12" ht="15.75" customHeight="1" x14ac:dyDescent="0.25">
      <c r="A523" s="26">
        <v>512</v>
      </c>
      <c r="B523" s="9"/>
      <c r="C523" s="9"/>
      <c r="D523" s="9"/>
      <c r="E523" s="9"/>
      <c r="F523" s="9"/>
      <c r="G523" s="9"/>
      <c r="H523" s="9"/>
      <c r="I523" s="9"/>
      <c r="J523" s="102" t="e">
        <f t="shared" si="16"/>
        <v>#DIV/0!</v>
      </c>
      <c r="K523" s="44" t="str">
        <f t="shared" si="17"/>
        <v>INVALID SCORE</v>
      </c>
      <c r="L523" s="104" t="str">
        <f>IF(K523="VALID SCORE",VLOOKUP(J523,'5. PRE-OP score conversion'!$A$5:$B$26,2,TRUE),"INVALID SCORE")</f>
        <v>INVALID SCORE</v>
      </c>
    </row>
    <row r="524" spans="1:12" ht="15.75" customHeight="1" x14ac:dyDescent="0.25">
      <c r="A524" s="26">
        <v>513</v>
      </c>
      <c r="B524" s="9"/>
      <c r="C524" s="9"/>
      <c r="D524" s="9"/>
      <c r="E524" s="9"/>
      <c r="F524" s="9"/>
      <c r="G524" s="9"/>
      <c r="H524" s="9"/>
      <c r="I524" s="9"/>
      <c r="J524" s="102" t="e">
        <f t="shared" si="16"/>
        <v>#DIV/0!</v>
      </c>
      <c r="K524" s="44" t="str">
        <f t="shared" si="17"/>
        <v>INVALID SCORE</v>
      </c>
      <c r="L524" s="104" t="str">
        <f>IF(K524="VALID SCORE",VLOOKUP(J524,'5. PRE-OP score conversion'!$A$5:$B$26,2,TRUE),"INVALID SCORE")</f>
        <v>INVALID SCORE</v>
      </c>
    </row>
    <row r="525" spans="1:12" ht="15.75" customHeight="1" x14ac:dyDescent="0.25">
      <c r="A525" s="26">
        <v>514</v>
      </c>
      <c r="B525" s="9"/>
      <c r="C525" s="9"/>
      <c r="D525" s="9"/>
      <c r="E525" s="9"/>
      <c r="F525" s="9"/>
      <c r="G525" s="9"/>
      <c r="H525" s="9"/>
      <c r="I525" s="9"/>
      <c r="J525" s="102" t="e">
        <f t="shared" si="16"/>
        <v>#DIV/0!</v>
      </c>
      <c r="K525" s="44" t="str">
        <f t="shared" si="17"/>
        <v>INVALID SCORE</v>
      </c>
      <c r="L525" s="104" t="str">
        <f>IF(K525="VALID SCORE",VLOOKUP(J525,'5. PRE-OP score conversion'!$A$5:$B$26,2,TRUE),"INVALID SCORE")</f>
        <v>INVALID SCORE</v>
      </c>
    </row>
    <row r="526" spans="1:12" ht="15.75" customHeight="1" x14ac:dyDescent="0.25">
      <c r="A526" s="26">
        <v>515</v>
      </c>
      <c r="B526" s="9"/>
      <c r="C526" s="9"/>
      <c r="D526" s="9"/>
      <c r="E526" s="9"/>
      <c r="F526" s="9"/>
      <c r="G526" s="9"/>
      <c r="H526" s="9"/>
      <c r="I526" s="9"/>
      <c r="J526" s="102" t="e">
        <f t="shared" si="16"/>
        <v>#DIV/0!</v>
      </c>
      <c r="K526" s="44" t="str">
        <f t="shared" si="17"/>
        <v>INVALID SCORE</v>
      </c>
      <c r="L526" s="104" t="str">
        <f>IF(K526="VALID SCORE",VLOOKUP(J526,'5. PRE-OP score conversion'!$A$5:$B$26,2,TRUE),"INVALID SCORE")</f>
        <v>INVALID SCORE</v>
      </c>
    </row>
    <row r="527" spans="1:12" ht="15.75" customHeight="1" x14ac:dyDescent="0.25">
      <c r="A527" s="26">
        <v>516</v>
      </c>
      <c r="B527" s="9"/>
      <c r="C527" s="9"/>
      <c r="D527" s="9"/>
      <c r="E527" s="9"/>
      <c r="F527" s="9"/>
      <c r="G527" s="9"/>
      <c r="H527" s="9"/>
      <c r="I527" s="9"/>
      <c r="J527" s="102" t="e">
        <f t="shared" si="16"/>
        <v>#DIV/0!</v>
      </c>
      <c r="K527" s="44" t="str">
        <f t="shared" si="17"/>
        <v>INVALID SCORE</v>
      </c>
      <c r="L527" s="104" t="str">
        <f>IF(K527="VALID SCORE",VLOOKUP(J527,'5. PRE-OP score conversion'!$A$5:$B$26,2,TRUE),"INVALID SCORE")</f>
        <v>INVALID SCORE</v>
      </c>
    </row>
    <row r="528" spans="1:12" ht="15.75" customHeight="1" x14ac:dyDescent="0.25">
      <c r="A528" s="26">
        <v>517</v>
      </c>
      <c r="B528" s="9"/>
      <c r="C528" s="9"/>
      <c r="D528" s="9"/>
      <c r="E528" s="9"/>
      <c r="F528" s="9"/>
      <c r="G528" s="9"/>
      <c r="H528" s="9"/>
      <c r="I528" s="9"/>
      <c r="J528" s="102" t="e">
        <f t="shared" si="16"/>
        <v>#DIV/0!</v>
      </c>
      <c r="K528" s="44" t="str">
        <f t="shared" si="17"/>
        <v>INVALID SCORE</v>
      </c>
      <c r="L528" s="104" t="str">
        <f>IF(K528="VALID SCORE",VLOOKUP(J528,'5. PRE-OP score conversion'!$A$5:$B$26,2,TRUE),"INVALID SCORE")</f>
        <v>INVALID SCORE</v>
      </c>
    </row>
    <row r="529" spans="1:12" ht="15.75" customHeight="1" x14ac:dyDescent="0.25">
      <c r="A529" s="26">
        <v>518</v>
      </c>
      <c r="B529" s="9"/>
      <c r="C529" s="9"/>
      <c r="D529" s="9"/>
      <c r="E529" s="9"/>
      <c r="F529" s="9"/>
      <c r="G529" s="9"/>
      <c r="H529" s="9"/>
      <c r="I529" s="9"/>
      <c r="J529" s="102" t="e">
        <f t="shared" si="16"/>
        <v>#DIV/0!</v>
      </c>
      <c r="K529" s="44" t="str">
        <f t="shared" si="17"/>
        <v>INVALID SCORE</v>
      </c>
      <c r="L529" s="104" t="str">
        <f>IF(K529="VALID SCORE",VLOOKUP(J529,'5. PRE-OP score conversion'!$A$5:$B$26,2,TRUE),"INVALID SCORE")</f>
        <v>INVALID SCORE</v>
      </c>
    </row>
    <row r="530" spans="1:12" ht="15.75" customHeight="1" x14ac:dyDescent="0.25">
      <c r="A530" s="26">
        <v>519</v>
      </c>
      <c r="B530" s="9"/>
      <c r="C530" s="9"/>
      <c r="D530" s="9"/>
      <c r="E530" s="9"/>
      <c r="F530" s="9"/>
      <c r="G530" s="9"/>
      <c r="H530" s="9"/>
      <c r="I530" s="9"/>
      <c r="J530" s="102" t="e">
        <f t="shared" si="16"/>
        <v>#DIV/0!</v>
      </c>
      <c r="K530" s="44" t="str">
        <f t="shared" si="17"/>
        <v>INVALID SCORE</v>
      </c>
      <c r="L530" s="104" t="str">
        <f>IF(K530="VALID SCORE",VLOOKUP(J530,'5. PRE-OP score conversion'!$A$5:$B$26,2,TRUE),"INVALID SCORE")</f>
        <v>INVALID SCORE</v>
      </c>
    </row>
    <row r="531" spans="1:12" ht="15.75" customHeight="1" x14ac:dyDescent="0.25">
      <c r="A531" s="26">
        <v>520</v>
      </c>
      <c r="B531" s="9"/>
      <c r="C531" s="9"/>
      <c r="D531" s="9"/>
      <c r="E531" s="9"/>
      <c r="F531" s="9"/>
      <c r="G531" s="9"/>
      <c r="H531" s="9"/>
      <c r="I531" s="9"/>
      <c r="J531" s="102" t="e">
        <f t="shared" si="16"/>
        <v>#DIV/0!</v>
      </c>
      <c r="K531" s="44" t="str">
        <f t="shared" si="17"/>
        <v>INVALID SCORE</v>
      </c>
      <c r="L531" s="104" t="str">
        <f>IF(K531="VALID SCORE",VLOOKUP(J531,'5. PRE-OP score conversion'!$A$5:$B$26,2,TRUE),"INVALID SCORE")</f>
        <v>INVALID SCORE</v>
      </c>
    </row>
    <row r="532" spans="1:12" ht="15.75" customHeight="1" x14ac:dyDescent="0.25">
      <c r="A532" s="26">
        <v>521</v>
      </c>
      <c r="B532" s="9"/>
      <c r="C532" s="9"/>
      <c r="D532" s="9"/>
      <c r="E532" s="9"/>
      <c r="F532" s="9"/>
      <c r="G532" s="9"/>
      <c r="H532" s="9"/>
      <c r="I532" s="9"/>
      <c r="J532" s="102" t="e">
        <f t="shared" si="16"/>
        <v>#DIV/0!</v>
      </c>
      <c r="K532" s="44" t="str">
        <f t="shared" si="17"/>
        <v>INVALID SCORE</v>
      </c>
      <c r="L532" s="104" t="str">
        <f>IF(K532="VALID SCORE",VLOOKUP(J532,'5. PRE-OP score conversion'!$A$5:$B$26,2,TRUE),"INVALID SCORE")</f>
        <v>INVALID SCORE</v>
      </c>
    </row>
    <row r="533" spans="1:12" ht="15.75" customHeight="1" x14ac:dyDescent="0.25">
      <c r="A533" s="26">
        <v>522</v>
      </c>
      <c r="B533" s="9"/>
      <c r="C533" s="9"/>
      <c r="D533" s="9"/>
      <c r="E533" s="9"/>
      <c r="F533" s="9"/>
      <c r="G533" s="9"/>
      <c r="H533" s="9"/>
      <c r="I533" s="9"/>
      <c r="J533" s="102" t="e">
        <f t="shared" si="16"/>
        <v>#DIV/0!</v>
      </c>
      <c r="K533" s="44" t="str">
        <f t="shared" si="17"/>
        <v>INVALID SCORE</v>
      </c>
      <c r="L533" s="104" t="str">
        <f>IF(K533="VALID SCORE",VLOOKUP(J533,'5. PRE-OP score conversion'!$A$5:$B$26,2,TRUE),"INVALID SCORE")</f>
        <v>INVALID SCORE</v>
      </c>
    </row>
    <row r="534" spans="1:12" ht="15.75" customHeight="1" x14ac:dyDescent="0.25">
      <c r="A534" s="26">
        <v>523</v>
      </c>
      <c r="B534" s="9"/>
      <c r="C534" s="9"/>
      <c r="D534" s="9"/>
      <c r="E534" s="9"/>
      <c r="F534" s="9"/>
      <c r="G534" s="9"/>
      <c r="H534" s="9"/>
      <c r="I534" s="9"/>
      <c r="J534" s="102" t="e">
        <f t="shared" si="16"/>
        <v>#DIV/0!</v>
      </c>
      <c r="K534" s="44" t="str">
        <f t="shared" si="17"/>
        <v>INVALID SCORE</v>
      </c>
      <c r="L534" s="104" t="str">
        <f>IF(K534="VALID SCORE",VLOOKUP(J534,'5. PRE-OP score conversion'!$A$5:$B$26,2,TRUE),"INVALID SCORE")</f>
        <v>INVALID SCORE</v>
      </c>
    </row>
    <row r="535" spans="1:12" ht="15.75" customHeight="1" x14ac:dyDescent="0.25">
      <c r="A535" s="26">
        <v>524</v>
      </c>
      <c r="B535" s="9"/>
      <c r="C535" s="9"/>
      <c r="D535" s="9"/>
      <c r="E535" s="9"/>
      <c r="F535" s="9"/>
      <c r="G535" s="9"/>
      <c r="H535" s="9"/>
      <c r="I535" s="9"/>
      <c r="J535" s="102" t="e">
        <f t="shared" si="16"/>
        <v>#DIV/0!</v>
      </c>
      <c r="K535" s="44" t="str">
        <f t="shared" si="17"/>
        <v>INVALID SCORE</v>
      </c>
      <c r="L535" s="104" t="str">
        <f>IF(K535="VALID SCORE",VLOOKUP(J535,'5. PRE-OP score conversion'!$A$5:$B$26,2,TRUE),"INVALID SCORE")</f>
        <v>INVALID SCORE</v>
      </c>
    </row>
    <row r="536" spans="1:12" ht="15.75" customHeight="1" x14ac:dyDescent="0.25">
      <c r="A536" s="26">
        <v>525</v>
      </c>
      <c r="B536" s="9"/>
      <c r="C536" s="9"/>
      <c r="D536" s="9"/>
      <c r="E536" s="9"/>
      <c r="F536" s="9"/>
      <c r="G536" s="9"/>
      <c r="H536" s="9"/>
      <c r="I536" s="9"/>
      <c r="J536" s="102" t="e">
        <f t="shared" si="16"/>
        <v>#DIV/0!</v>
      </c>
      <c r="K536" s="44" t="str">
        <f t="shared" si="17"/>
        <v>INVALID SCORE</v>
      </c>
      <c r="L536" s="104" t="str">
        <f>IF(K536="VALID SCORE",VLOOKUP(J536,'5. PRE-OP score conversion'!$A$5:$B$26,2,TRUE),"INVALID SCORE")</f>
        <v>INVALID SCORE</v>
      </c>
    </row>
    <row r="537" spans="1:12" ht="15.75" customHeight="1" x14ac:dyDescent="0.25">
      <c r="A537" s="26">
        <v>526</v>
      </c>
      <c r="B537" s="9"/>
      <c r="C537" s="9"/>
      <c r="D537" s="9"/>
      <c r="E537" s="9"/>
      <c r="F537" s="9"/>
      <c r="G537" s="9"/>
      <c r="H537" s="9"/>
      <c r="I537" s="9"/>
      <c r="J537" s="102" t="e">
        <f t="shared" si="16"/>
        <v>#DIV/0!</v>
      </c>
      <c r="K537" s="44" t="str">
        <f t="shared" si="17"/>
        <v>INVALID SCORE</v>
      </c>
      <c r="L537" s="104" t="str">
        <f>IF(K537="VALID SCORE",VLOOKUP(J537,'5. PRE-OP score conversion'!$A$5:$B$26,2,TRUE),"INVALID SCORE")</f>
        <v>INVALID SCORE</v>
      </c>
    </row>
    <row r="538" spans="1:12" ht="15.75" customHeight="1" x14ac:dyDescent="0.25">
      <c r="A538" s="26">
        <v>527</v>
      </c>
      <c r="B538" s="9"/>
      <c r="C538" s="9"/>
      <c r="D538" s="9"/>
      <c r="E538" s="9"/>
      <c r="F538" s="9"/>
      <c r="G538" s="9"/>
      <c r="H538" s="9"/>
      <c r="I538" s="9"/>
      <c r="J538" s="102" t="e">
        <f t="shared" si="16"/>
        <v>#DIV/0!</v>
      </c>
      <c r="K538" s="44" t="str">
        <f t="shared" si="17"/>
        <v>INVALID SCORE</v>
      </c>
      <c r="L538" s="104" t="str">
        <f>IF(K538="VALID SCORE",VLOOKUP(J538,'5. PRE-OP score conversion'!$A$5:$B$26,2,TRUE),"INVALID SCORE")</f>
        <v>INVALID SCORE</v>
      </c>
    </row>
    <row r="539" spans="1:12" ht="15.75" customHeight="1" x14ac:dyDescent="0.25">
      <c r="A539" s="26">
        <v>528</v>
      </c>
      <c r="B539" s="9"/>
      <c r="C539" s="9"/>
      <c r="D539" s="9"/>
      <c r="E539" s="9"/>
      <c r="F539" s="9"/>
      <c r="G539" s="9"/>
      <c r="H539" s="9"/>
      <c r="I539" s="9"/>
      <c r="J539" s="102" t="e">
        <f t="shared" si="16"/>
        <v>#DIV/0!</v>
      </c>
      <c r="K539" s="44" t="str">
        <f t="shared" si="17"/>
        <v>INVALID SCORE</v>
      </c>
      <c r="L539" s="104" t="str">
        <f>IF(K539="VALID SCORE",VLOOKUP(J539,'5. PRE-OP score conversion'!$A$5:$B$26,2,TRUE),"INVALID SCORE")</f>
        <v>INVALID SCORE</v>
      </c>
    </row>
    <row r="540" spans="1:12" ht="15.75" customHeight="1" x14ac:dyDescent="0.25">
      <c r="A540" s="26">
        <v>529</v>
      </c>
      <c r="B540" s="9"/>
      <c r="C540" s="9"/>
      <c r="D540" s="9"/>
      <c r="E540" s="9"/>
      <c r="F540" s="9"/>
      <c r="G540" s="9"/>
      <c r="H540" s="9"/>
      <c r="I540" s="9"/>
      <c r="J540" s="102" t="e">
        <f t="shared" si="16"/>
        <v>#DIV/0!</v>
      </c>
      <c r="K540" s="44" t="str">
        <f t="shared" si="17"/>
        <v>INVALID SCORE</v>
      </c>
      <c r="L540" s="104" t="str">
        <f>IF(K540="VALID SCORE",VLOOKUP(J540,'5. PRE-OP score conversion'!$A$5:$B$26,2,TRUE),"INVALID SCORE")</f>
        <v>INVALID SCORE</v>
      </c>
    </row>
    <row r="541" spans="1:12" ht="15.75" customHeight="1" x14ac:dyDescent="0.25">
      <c r="A541" s="26">
        <v>530</v>
      </c>
      <c r="B541" s="9"/>
      <c r="C541" s="9"/>
      <c r="D541" s="9"/>
      <c r="E541" s="9"/>
      <c r="F541" s="9"/>
      <c r="G541" s="9"/>
      <c r="H541" s="9"/>
      <c r="I541" s="9"/>
      <c r="J541" s="102" t="e">
        <f t="shared" si="16"/>
        <v>#DIV/0!</v>
      </c>
      <c r="K541" s="44" t="str">
        <f t="shared" si="17"/>
        <v>INVALID SCORE</v>
      </c>
      <c r="L541" s="104" t="str">
        <f>IF(K541="VALID SCORE",VLOOKUP(J541,'5. PRE-OP score conversion'!$A$5:$B$26,2,TRUE),"INVALID SCORE")</f>
        <v>INVALID SCORE</v>
      </c>
    </row>
    <row r="542" spans="1:12" ht="15.75" customHeight="1" x14ac:dyDescent="0.25">
      <c r="A542" s="26">
        <v>531</v>
      </c>
      <c r="B542" s="9"/>
      <c r="C542" s="9"/>
      <c r="D542" s="9"/>
      <c r="E542" s="9"/>
      <c r="F542" s="9"/>
      <c r="G542" s="9"/>
      <c r="H542" s="9"/>
      <c r="I542" s="9"/>
      <c r="J542" s="102" t="e">
        <f t="shared" si="16"/>
        <v>#DIV/0!</v>
      </c>
      <c r="K542" s="44" t="str">
        <f t="shared" si="17"/>
        <v>INVALID SCORE</v>
      </c>
      <c r="L542" s="104" t="str">
        <f>IF(K542="VALID SCORE",VLOOKUP(J542,'5. PRE-OP score conversion'!$A$5:$B$26,2,TRUE),"INVALID SCORE")</f>
        <v>INVALID SCORE</v>
      </c>
    </row>
    <row r="543" spans="1:12" ht="15.75" customHeight="1" x14ac:dyDescent="0.25">
      <c r="A543" s="26">
        <v>532</v>
      </c>
      <c r="B543" s="9"/>
      <c r="C543" s="9"/>
      <c r="D543" s="9"/>
      <c r="E543" s="9"/>
      <c r="F543" s="9"/>
      <c r="G543" s="9"/>
      <c r="H543" s="9"/>
      <c r="I543" s="9"/>
      <c r="J543" s="102" t="e">
        <f t="shared" si="16"/>
        <v>#DIV/0!</v>
      </c>
      <c r="K543" s="44" t="str">
        <f t="shared" si="17"/>
        <v>INVALID SCORE</v>
      </c>
      <c r="L543" s="104" t="str">
        <f>IF(K543="VALID SCORE",VLOOKUP(J543,'5. PRE-OP score conversion'!$A$5:$B$26,2,TRUE),"INVALID SCORE")</f>
        <v>INVALID SCORE</v>
      </c>
    </row>
    <row r="544" spans="1:12" ht="15.75" customHeight="1" x14ac:dyDescent="0.25">
      <c r="A544" s="26">
        <v>533</v>
      </c>
      <c r="B544" s="9"/>
      <c r="C544" s="9"/>
      <c r="D544" s="9"/>
      <c r="E544" s="9"/>
      <c r="F544" s="9"/>
      <c r="G544" s="9"/>
      <c r="H544" s="9"/>
      <c r="I544" s="9"/>
      <c r="J544" s="102" t="e">
        <f t="shared" si="16"/>
        <v>#DIV/0!</v>
      </c>
      <c r="K544" s="44" t="str">
        <f t="shared" si="17"/>
        <v>INVALID SCORE</v>
      </c>
      <c r="L544" s="104" t="str">
        <f>IF(K544="VALID SCORE",VLOOKUP(J544,'5. PRE-OP score conversion'!$A$5:$B$26,2,TRUE),"INVALID SCORE")</f>
        <v>INVALID SCORE</v>
      </c>
    </row>
    <row r="545" spans="1:12" ht="15.75" customHeight="1" x14ac:dyDescent="0.25">
      <c r="A545" s="26">
        <v>534</v>
      </c>
      <c r="B545" s="9"/>
      <c r="C545" s="9"/>
      <c r="D545" s="9"/>
      <c r="E545" s="9"/>
      <c r="F545" s="9"/>
      <c r="G545" s="9"/>
      <c r="H545" s="9"/>
      <c r="I545" s="9"/>
      <c r="J545" s="102" t="e">
        <f t="shared" si="16"/>
        <v>#DIV/0!</v>
      </c>
      <c r="K545" s="44" t="str">
        <f t="shared" si="17"/>
        <v>INVALID SCORE</v>
      </c>
      <c r="L545" s="104" t="str">
        <f>IF(K545="VALID SCORE",VLOOKUP(J545,'5. PRE-OP score conversion'!$A$5:$B$26,2,TRUE),"INVALID SCORE")</f>
        <v>INVALID SCORE</v>
      </c>
    </row>
    <row r="546" spans="1:12" ht="15.75" customHeight="1" x14ac:dyDescent="0.25">
      <c r="A546" s="26">
        <v>535</v>
      </c>
      <c r="B546" s="9"/>
      <c r="C546" s="9"/>
      <c r="D546" s="9"/>
      <c r="E546" s="9"/>
      <c r="F546" s="9"/>
      <c r="G546" s="9"/>
      <c r="H546" s="9"/>
      <c r="I546" s="9"/>
      <c r="J546" s="102" t="e">
        <f t="shared" si="16"/>
        <v>#DIV/0!</v>
      </c>
      <c r="K546" s="44" t="str">
        <f t="shared" si="17"/>
        <v>INVALID SCORE</v>
      </c>
      <c r="L546" s="104" t="str">
        <f>IF(K546="VALID SCORE",VLOOKUP(J546,'5. PRE-OP score conversion'!$A$5:$B$26,2,TRUE),"INVALID SCORE")</f>
        <v>INVALID SCORE</v>
      </c>
    </row>
    <row r="547" spans="1:12" ht="15.75" customHeight="1" x14ac:dyDescent="0.25">
      <c r="A547" s="26">
        <v>536</v>
      </c>
      <c r="B547" s="9"/>
      <c r="C547" s="9"/>
      <c r="D547" s="9"/>
      <c r="E547" s="9"/>
      <c r="F547" s="9"/>
      <c r="G547" s="9"/>
      <c r="H547" s="9"/>
      <c r="I547" s="9"/>
      <c r="J547" s="102" t="e">
        <f t="shared" si="16"/>
        <v>#DIV/0!</v>
      </c>
      <c r="K547" s="44" t="str">
        <f t="shared" si="17"/>
        <v>INVALID SCORE</v>
      </c>
      <c r="L547" s="104" t="str">
        <f>IF(K547="VALID SCORE",VLOOKUP(J547,'5. PRE-OP score conversion'!$A$5:$B$26,2,TRUE),"INVALID SCORE")</f>
        <v>INVALID SCORE</v>
      </c>
    </row>
    <row r="548" spans="1:12" ht="15.75" customHeight="1" x14ac:dyDescent="0.25">
      <c r="A548" s="26">
        <v>537</v>
      </c>
      <c r="B548" s="9"/>
      <c r="C548" s="9"/>
      <c r="D548" s="9"/>
      <c r="E548" s="9"/>
      <c r="F548" s="9"/>
      <c r="G548" s="9"/>
      <c r="H548" s="9"/>
      <c r="I548" s="9"/>
      <c r="J548" s="102" t="e">
        <f t="shared" si="16"/>
        <v>#DIV/0!</v>
      </c>
      <c r="K548" s="44" t="str">
        <f t="shared" si="17"/>
        <v>INVALID SCORE</v>
      </c>
      <c r="L548" s="104" t="str">
        <f>IF(K548="VALID SCORE",VLOOKUP(J548,'5. PRE-OP score conversion'!$A$5:$B$26,2,TRUE),"INVALID SCORE")</f>
        <v>INVALID SCORE</v>
      </c>
    </row>
    <row r="549" spans="1:12" ht="15.75" customHeight="1" x14ac:dyDescent="0.25">
      <c r="A549" s="26">
        <v>538</v>
      </c>
      <c r="B549" s="9"/>
      <c r="C549" s="9"/>
      <c r="D549" s="9"/>
      <c r="E549" s="9"/>
      <c r="F549" s="9"/>
      <c r="G549" s="9"/>
      <c r="H549" s="9"/>
      <c r="I549" s="9"/>
      <c r="J549" s="102" t="e">
        <f t="shared" si="16"/>
        <v>#DIV/0!</v>
      </c>
      <c r="K549" s="44" t="str">
        <f t="shared" si="17"/>
        <v>INVALID SCORE</v>
      </c>
      <c r="L549" s="104" t="str">
        <f>IF(K549="VALID SCORE",VLOOKUP(J549,'5. PRE-OP score conversion'!$A$5:$B$26,2,TRUE),"INVALID SCORE")</f>
        <v>INVALID SCORE</v>
      </c>
    </row>
    <row r="550" spans="1:12" ht="15.75" customHeight="1" x14ac:dyDescent="0.25">
      <c r="A550" s="26">
        <v>539</v>
      </c>
      <c r="B550" s="9"/>
      <c r="C550" s="9"/>
      <c r="D550" s="9"/>
      <c r="E550" s="9"/>
      <c r="F550" s="9"/>
      <c r="G550" s="9"/>
      <c r="H550" s="9"/>
      <c r="I550" s="9"/>
      <c r="J550" s="102" t="e">
        <f t="shared" si="16"/>
        <v>#DIV/0!</v>
      </c>
      <c r="K550" s="44" t="str">
        <f t="shared" si="17"/>
        <v>INVALID SCORE</v>
      </c>
      <c r="L550" s="104" t="str">
        <f>IF(K550="VALID SCORE",VLOOKUP(J550,'5. PRE-OP score conversion'!$A$5:$B$26,2,TRUE),"INVALID SCORE")</f>
        <v>INVALID SCORE</v>
      </c>
    </row>
    <row r="551" spans="1:12" ht="15.75" customHeight="1" x14ac:dyDescent="0.25">
      <c r="A551" s="26">
        <v>540</v>
      </c>
      <c r="B551" s="9"/>
      <c r="C551" s="9"/>
      <c r="D551" s="9"/>
      <c r="E551" s="9"/>
      <c r="F551" s="9"/>
      <c r="G551" s="9"/>
      <c r="H551" s="9"/>
      <c r="I551" s="9"/>
      <c r="J551" s="102" t="e">
        <f t="shared" si="16"/>
        <v>#DIV/0!</v>
      </c>
      <c r="K551" s="44" t="str">
        <f t="shared" si="17"/>
        <v>INVALID SCORE</v>
      </c>
      <c r="L551" s="104" t="str">
        <f>IF(K551="VALID SCORE",VLOOKUP(J551,'5. PRE-OP score conversion'!$A$5:$B$26,2,TRUE),"INVALID SCORE")</f>
        <v>INVALID SCORE</v>
      </c>
    </row>
    <row r="552" spans="1:12" ht="15.75" customHeight="1" x14ac:dyDescent="0.25">
      <c r="A552" s="26">
        <v>541</v>
      </c>
      <c r="B552" s="9"/>
      <c r="C552" s="9"/>
      <c r="D552" s="9"/>
      <c r="E552" s="9"/>
      <c r="F552" s="9"/>
      <c r="G552" s="9"/>
      <c r="H552" s="9"/>
      <c r="I552" s="9"/>
      <c r="J552" s="102" t="e">
        <f t="shared" si="16"/>
        <v>#DIV/0!</v>
      </c>
      <c r="K552" s="44" t="str">
        <f t="shared" si="17"/>
        <v>INVALID SCORE</v>
      </c>
      <c r="L552" s="104" t="str">
        <f>IF(K552="VALID SCORE",VLOOKUP(J552,'5. PRE-OP score conversion'!$A$5:$B$26,2,TRUE),"INVALID SCORE")</f>
        <v>INVALID SCORE</v>
      </c>
    </row>
    <row r="553" spans="1:12" ht="15.75" customHeight="1" x14ac:dyDescent="0.25">
      <c r="A553" s="26">
        <v>542</v>
      </c>
      <c r="B553" s="9"/>
      <c r="C553" s="9"/>
      <c r="D553" s="9"/>
      <c r="E553" s="9"/>
      <c r="F553" s="9"/>
      <c r="G553" s="9"/>
      <c r="H553" s="9"/>
      <c r="I553" s="9"/>
      <c r="J553" s="102" t="e">
        <f t="shared" si="16"/>
        <v>#DIV/0!</v>
      </c>
      <c r="K553" s="44" t="str">
        <f t="shared" si="17"/>
        <v>INVALID SCORE</v>
      </c>
      <c r="L553" s="104" t="str">
        <f>IF(K553="VALID SCORE",VLOOKUP(J553,'5. PRE-OP score conversion'!$A$5:$B$26,2,TRUE),"INVALID SCORE")</f>
        <v>INVALID SCORE</v>
      </c>
    </row>
    <row r="554" spans="1:12" ht="15.75" customHeight="1" x14ac:dyDescent="0.25">
      <c r="A554" s="26">
        <v>543</v>
      </c>
      <c r="B554" s="9"/>
      <c r="C554" s="9"/>
      <c r="D554" s="9"/>
      <c r="E554" s="9"/>
      <c r="F554" s="9"/>
      <c r="G554" s="9"/>
      <c r="H554" s="9"/>
      <c r="I554" s="9"/>
      <c r="J554" s="102" t="e">
        <f t="shared" si="16"/>
        <v>#DIV/0!</v>
      </c>
      <c r="K554" s="44" t="str">
        <f t="shared" si="17"/>
        <v>INVALID SCORE</v>
      </c>
      <c r="L554" s="104" t="str">
        <f>IF(K554="VALID SCORE",VLOOKUP(J554,'5. PRE-OP score conversion'!$A$5:$B$26,2,TRUE),"INVALID SCORE")</f>
        <v>INVALID SCORE</v>
      </c>
    </row>
    <row r="555" spans="1:12" ht="15.75" customHeight="1" x14ac:dyDescent="0.25">
      <c r="A555" s="26">
        <v>544</v>
      </c>
      <c r="B555" s="9"/>
      <c r="C555" s="9"/>
      <c r="D555" s="9"/>
      <c r="E555" s="9"/>
      <c r="F555" s="9"/>
      <c r="G555" s="9"/>
      <c r="H555" s="9"/>
      <c r="I555" s="9"/>
      <c r="J555" s="102" t="e">
        <f t="shared" si="16"/>
        <v>#DIV/0!</v>
      </c>
      <c r="K555" s="44" t="str">
        <f t="shared" si="17"/>
        <v>INVALID SCORE</v>
      </c>
      <c r="L555" s="104" t="str">
        <f>IF(K555="VALID SCORE",VLOOKUP(J555,'5. PRE-OP score conversion'!$A$5:$B$26,2,TRUE),"INVALID SCORE")</f>
        <v>INVALID SCORE</v>
      </c>
    </row>
    <row r="556" spans="1:12" ht="15.75" customHeight="1" x14ac:dyDescent="0.25">
      <c r="A556" s="26">
        <v>545</v>
      </c>
      <c r="B556" s="9"/>
      <c r="C556" s="9"/>
      <c r="D556" s="9"/>
      <c r="E556" s="9"/>
      <c r="F556" s="9"/>
      <c r="G556" s="9"/>
      <c r="H556" s="9"/>
      <c r="I556" s="9"/>
      <c r="J556" s="102" t="e">
        <f t="shared" si="16"/>
        <v>#DIV/0!</v>
      </c>
      <c r="K556" s="44" t="str">
        <f t="shared" si="17"/>
        <v>INVALID SCORE</v>
      </c>
      <c r="L556" s="104" t="str">
        <f>IF(K556="VALID SCORE",VLOOKUP(J556,'5. PRE-OP score conversion'!$A$5:$B$26,2,TRUE),"INVALID SCORE")</f>
        <v>INVALID SCORE</v>
      </c>
    </row>
    <row r="557" spans="1:12" ht="15.75" customHeight="1" x14ac:dyDescent="0.25">
      <c r="A557" s="26">
        <v>546</v>
      </c>
      <c r="B557" s="9"/>
      <c r="C557" s="9"/>
      <c r="D557" s="9"/>
      <c r="E557" s="9"/>
      <c r="F557" s="9"/>
      <c r="G557" s="9"/>
      <c r="H557" s="9"/>
      <c r="I557" s="9"/>
      <c r="J557" s="102" t="e">
        <f t="shared" si="16"/>
        <v>#DIV/0!</v>
      </c>
      <c r="K557" s="44" t="str">
        <f t="shared" si="17"/>
        <v>INVALID SCORE</v>
      </c>
      <c r="L557" s="104" t="str">
        <f>IF(K557="VALID SCORE",VLOOKUP(J557,'5. PRE-OP score conversion'!$A$5:$B$26,2,TRUE),"INVALID SCORE")</f>
        <v>INVALID SCORE</v>
      </c>
    </row>
    <row r="558" spans="1:12" ht="15.75" customHeight="1" x14ac:dyDescent="0.25">
      <c r="A558" s="26">
        <v>547</v>
      </c>
      <c r="B558" s="9"/>
      <c r="C558" s="9"/>
      <c r="D558" s="9"/>
      <c r="E558" s="9"/>
      <c r="F558" s="9"/>
      <c r="G558" s="9"/>
      <c r="H558" s="9"/>
      <c r="I558" s="9"/>
      <c r="J558" s="102" t="e">
        <f t="shared" si="16"/>
        <v>#DIV/0!</v>
      </c>
      <c r="K558" s="44" t="str">
        <f t="shared" si="17"/>
        <v>INVALID SCORE</v>
      </c>
      <c r="L558" s="104" t="str">
        <f>IF(K558="VALID SCORE",VLOOKUP(J558,'5. PRE-OP score conversion'!$A$5:$B$26,2,TRUE),"INVALID SCORE")</f>
        <v>INVALID SCORE</v>
      </c>
    </row>
    <row r="559" spans="1:12" ht="15.75" customHeight="1" x14ac:dyDescent="0.25">
      <c r="A559" s="26">
        <v>548</v>
      </c>
      <c r="B559" s="9"/>
      <c r="C559" s="9"/>
      <c r="D559" s="9"/>
      <c r="E559" s="9"/>
      <c r="F559" s="9"/>
      <c r="G559" s="9"/>
      <c r="H559" s="9"/>
      <c r="I559" s="9"/>
      <c r="J559" s="102" t="e">
        <f t="shared" si="16"/>
        <v>#DIV/0!</v>
      </c>
      <c r="K559" s="44" t="str">
        <f t="shared" si="17"/>
        <v>INVALID SCORE</v>
      </c>
      <c r="L559" s="104" t="str">
        <f>IF(K559="VALID SCORE",VLOOKUP(J559,'5. PRE-OP score conversion'!$A$5:$B$26,2,TRUE),"INVALID SCORE")</f>
        <v>INVALID SCORE</v>
      </c>
    </row>
    <row r="560" spans="1:12" ht="15.75" customHeight="1" x14ac:dyDescent="0.25">
      <c r="A560" s="26">
        <v>549</v>
      </c>
      <c r="B560" s="9"/>
      <c r="C560" s="9"/>
      <c r="D560" s="9"/>
      <c r="E560" s="9"/>
      <c r="F560" s="9"/>
      <c r="G560" s="9"/>
      <c r="H560" s="9"/>
      <c r="I560" s="9"/>
      <c r="J560" s="102" t="e">
        <f t="shared" si="16"/>
        <v>#DIV/0!</v>
      </c>
      <c r="K560" s="44" t="str">
        <f t="shared" si="17"/>
        <v>INVALID SCORE</v>
      </c>
      <c r="L560" s="104" t="str">
        <f>IF(K560="VALID SCORE",VLOOKUP(J560,'5. PRE-OP score conversion'!$A$5:$B$26,2,TRUE),"INVALID SCORE")</f>
        <v>INVALID SCORE</v>
      </c>
    </row>
    <row r="561" spans="1:12" ht="15.75" customHeight="1" x14ac:dyDescent="0.25">
      <c r="A561" s="26">
        <v>550</v>
      </c>
      <c r="B561" s="9"/>
      <c r="C561" s="9"/>
      <c r="D561" s="9"/>
      <c r="E561" s="9"/>
      <c r="F561" s="9"/>
      <c r="G561" s="9"/>
      <c r="H561" s="9"/>
      <c r="I561" s="9"/>
      <c r="J561" s="102" t="e">
        <f t="shared" si="16"/>
        <v>#DIV/0!</v>
      </c>
      <c r="K561" s="44" t="str">
        <f t="shared" si="17"/>
        <v>INVALID SCORE</v>
      </c>
      <c r="L561" s="104" t="str">
        <f>IF(K561="VALID SCORE",VLOOKUP(J561,'5. PRE-OP score conversion'!$A$5:$B$26,2,TRUE),"INVALID SCORE")</f>
        <v>INVALID SCORE</v>
      </c>
    </row>
    <row r="562" spans="1:12" ht="15.75" customHeight="1" x14ac:dyDescent="0.25">
      <c r="A562" s="26">
        <v>551</v>
      </c>
      <c r="B562" s="9"/>
      <c r="C562" s="9"/>
      <c r="D562" s="9"/>
      <c r="E562" s="9"/>
      <c r="F562" s="9"/>
      <c r="G562" s="9"/>
      <c r="H562" s="9"/>
      <c r="I562" s="9"/>
      <c r="J562" s="102" t="e">
        <f t="shared" si="16"/>
        <v>#DIV/0!</v>
      </c>
      <c r="K562" s="44" t="str">
        <f t="shared" si="17"/>
        <v>INVALID SCORE</v>
      </c>
      <c r="L562" s="104" t="str">
        <f>IF(K562="VALID SCORE",VLOOKUP(J562,'5. PRE-OP score conversion'!$A$5:$B$26,2,TRUE),"INVALID SCORE")</f>
        <v>INVALID SCORE</v>
      </c>
    </row>
    <row r="563" spans="1:12" ht="15.75" customHeight="1" x14ac:dyDescent="0.25">
      <c r="A563" s="26">
        <v>552</v>
      </c>
      <c r="B563" s="9"/>
      <c r="C563" s="9"/>
      <c r="D563" s="9"/>
      <c r="E563" s="9"/>
      <c r="F563" s="9"/>
      <c r="G563" s="9"/>
      <c r="H563" s="9"/>
      <c r="I563" s="9"/>
      <c r="J563" s="102" t="e">
        <f t="shared" si="16"/>
        <v>#DIV/0!</v>
      </c>
      <c r="K563" s="44" t="str">
        <f t="shared" si="17"/>
        <v>INVALID SCORE</v>
      </c>
      <c r="L563" s="104" t="str">
        <f>IF(K563="VALID SCORE",VLOOKUP(J563,'5. PRE-OP score conversion'!$A$5:$B$26,2,TRUE),"INVALID SCORE")</f>
        <v>INVALID SCORE</v>
      </c>
    </row>
    <row r="564" spans="1:12" ht="15.75" customHeight="1" x14ac:dyDescent="0.25">
      <c r="A564" s="26">
        <v>553</v>
      </c>
      <c r="B564" s="9"/>
      <c r="C564" s="9"/>
      <c r="D564" s="9"/>
      <c r="E564" s="9"/>
      <c r="F564" s="9"/>
      <c r="G564" s="9"/>
      <c r="H564" s="9"/>
      <c r="I564" s="9"/>
      <c r="J564" s="102" t="e">
        <f t="shared" si="16"/>
        <v>#DIV/0!</v>
      </c>
      <c r="K564" s="44" t="str">
        <f t="shared" si="17"/>
        <v>INVALID SCORE</v>
      </c>
      <c r="L564" s="104" t="str">
        <f>IF(K564="VALID SCORE",VLOOKUP(J564,'5. PRE-OP score conversion'!$A$5:$B$26,2,TRUE),"INVALID SCORE")</f>
        <v>INVALID SCORE</v>
      </c>
    </row>
    <row r="565" spans="1:12" ht="15.75" customHeight="1" x14ac:dyDescent="0.25">
      <c r="A565" s="26">
        <v>554</v>
      </c>
      <c r="B565" s="9"/>
      <c r="C565" s="9"/>
      <c r="D565" s="9"/>
      <c r="E565" s="9"/>
      <c r="F565" s="9"/>
      <c r="G565" s="9"/>
      <c r="H565" s="9"/>
      <c r="I565" s="9"/>
      <c r="J565" s="102" t="e">
        <f t="shared" si="16"/>
        <v>#DIV/0!</v>
      </c>
      <c r="K565" s="44" t="str">
        <f t="shared" si="17"/>
        <v>INVALID SCORE</v>
      </c>
      <c r="L565" s="104" t="str">
        <f>IF(K565="VALID SCORE",VLOOKUP(J565,'5. PRE-OP score conversion'!$A$5:$B$26,2,TRUE),"INVALID SCORE")</f>
        <v>INVALID SCORE</v>
      </c>
    </row>
    <row r="566" spans="1:12" ht="15.75" customHeight="1" x14ac:dyDescent="0.25">
      <c r="A566" s="26">
        <v>555</v>
      </c>
      <c r="B566" s="9"/>
      <c r="C566" s="9"/>
      <c r="D566" s="9"/>
      <c r="E566" s="9"/>
      <c r="F566" s="9"/>
      <c r="G566" s="9"/>
      <c r="H566" s="9"/>
      <c r="I566" s="9"/>
      <c r="J566" s="102" t="e">
        <f t="shared" si="16"/>
        <v>#DIV/0!</v>
      </c>
      <c r="K566" s="44" t="str">
        <f t="shared" si="17"/>
        <v>INVALID SCORE</v>
      </c>
      <c r="L566" s="104" t="str">
        <f>IF(K566="VALID SCORE",VLOOKUP(J566,'5. PRE-OP score conversion'!$A$5:$B$26,2,TRUE),"INVALID SCORE")</f>
        <v>INVALID SCORE</v>
      </c>
    </row>
    <row r="567" spans="1:12" ht="15.75" customHeight="1" x14ac:dyDescent="0.25">
      <c r="A567" s="26">
        <v>556</v>
      </c>
      <c r="B567" s="9"/>
      <c r="C567" s="9"/>
      <c r="D567" s="9"/>
      <c r="E567" s="9"/>
      <c r="F567" s="9"/>
      <c r="G567" s="9"/>
      <c r="H567" s="9"/>
      <c r="I567" s="9"/>
      <c r="J567" s="102" t="e">
        <f t="shared" si="16"/>
        <v>#DIV/0!</v>
      </c>
      <c r="K567" s="44" t="str">
        <f t="shared" si="17"/>
        <v>INVALID SCORE</v>
      </c>
      <c r="L567" s="104" t="str">
        <f>IF(K567="VALID SCORE",VLOOKUP(J567,'5. PRE-OP score conversion'!$A$5:$B$26,2,TRUE),"INVALID SCORE")</f>
        <v>INVALID SCORE</v>
      </c>
    </row>
    <row r="568" spans="1:12" ht="15.75" customHeight="1" x14ac:dyDescent="0.25">
      <c r="A568" s="26">
        <v>557</v>
      </c>
      <c r="B568" s="9"/>
      <c r="C568" s="9"/>
      <c r="D568" s="9"/>
      <c r="E568" s="9"/>
      <c r="F568" s="9"/>
      <c r="G568" s="9"/>
      <c r="H568" s="9"/>
      <c r="I568" s="9"/>
      <c r="J568" s="102" t="e">
        <f t="shared" si="16"/>
        <v>#DIV/0!</v>
      </c>
      <c r="K568" s="44" t="str">
        <f t="shared" si="17"/>
        <v>INVALID SCORE</v>
      </c>
      <c r="L568" s="104" t="str">
        <f>IF(K568="VALID SCORE",VLOOKUP(J568,'5. PRE-OP score conversion'!$A$5:$B$26,2,TRUE),"INVALID SCORE")</f>
        <v>INVALID SCORE</v>
      </c>
    </row>
    <row r="569" spans="1:12" ht="15.75" customHeight="1" x14ac:dyDescent="0.25">
      <c r="A569" s="26">
        <v>558</v>
      </c>
      <c r="B569" s="9"/>
      <c r="C569" s="9"/>
      <c r="D569" s="9"/>
      <c r="E569" s="9"/>
      <c r="F569" s="9"/>
      <c r="G569" s="9"/>
      <c r="H569" s="9"/>
      <c r="I569" s="9"/>
      <c r="J569" s="102" t="e">
        <f t="shared" si="16"/>
        <v>#DIV/0!</v>
      </c>
      <c r="K569" s="44" t="str">
        <f t="shared" si="17"/>
        <v>INVALID SCORE</v>
      </c>
      <c r="L569" s="104" t="str">
        <f>IF(K569="VALID SCORE",VLOOKUP(J569,'5. PRE-OP score conversion'!$A$5:$B$26,2,TRUE),"INVALID SCORE")</f>
        <v>INVALID SCORE</v>
      </c>
    </row>
    <row r="570" spans="1:12" ht="15.75" customHeight="1" x14ac:dyDescent="0.25">
      <c r="A570" s="26">
        <v>559</v>
      </c>
      <c r="B570" s="9"/>
      <c r="C570" s="9"/>
      <c r="D570" s="9"/>
      <c r="E570" s="9"/>
      <c r="F570" s="9"/>
      <c r="G570" s="9"/>
      <c r="H570" s="9"/>
      <c r="I570" s="9"/>
      <c r="J570" s="102" t="e">
        <f t="shared" si="16"/>
        <v>#DIV/0!</v>
      </c>
      <c r="K570" s="44" t="str">
        <f t="shared" si="17"/>
        <v>INVALID SCORE</v>
      </c>
      <c r="L570" s="104" t="str">
        <f>IF(K570="VALID SCORE",VLOOKUP(J570,'5. PRE-OP score conversion'!$A$5:$B$26,2,TRUE),"INVALID SCORE")</f>
        <v>INVALID SCORE</v>
      </c>
    </row>
    <row r="571" spans="1:12" ht="15.75" customHeight="1" x14ac:dyDescent="0.25">
      <c r="A571" s="26">
        <v>560</v>
      </c>
      <c r="B571" s="9"/>
      <c r="C571" s="9"/>
      <c r="D571" s="9"/>
      <c r="E571" s="9"/>
      <c r="F571" s="9"/>
      <c r="G571" s="9"/>
      <c r="H571" s="9"/>
      <c r="I571" s="9"/>
      <c r="J571" s="102" t="e">
        <f t="shared" si="16"/>
        <v>#DIV/0!</v>
      </c>
      <c r="K571" s="44" t="str">
        <f t="shared" si="17"/>
        <v>INVALID SCORE</v>
      </c>
      <c r="L571" s="104" t="str">
        <f>IF(K571="VALID SCORE",VLOOKUP(J571,'5. PRE-OP score conversion'!$A$5:$B$26,2,TRUE),"INVALID SCORE")</f>
        <v>INVALID SCORE</v>
      </c>
    </row>
    <row r="572" spans="1:12" ht="15.75" customHeight="1" x14ac:dyDescent="0.25">
      <c r="A572" s="26">
        <v>561</v>
      </c>
      <c r="B572" s="9"/>
      <c r="C572" s="9"/>
      <c r="D572" s="9"/>
      <c r="E572" s="9"/>
      <c r="F572" s="9"/>
      <c r="G572" s="9"/>
      <c r="H572" s="9"/>
      <c r="I572" s="9"/>
      <c r="J572" s="102" t="e">
        <f t="shared" si="16"/>
        <v>#DIV/0!</v>
      </c>
      <c r="K572" s="44" t="str">
        <f t="shared" si="17"/>
        <v>INVALID SCORE</v>
      </c>
      <c r="L572" s="104" t="str">
        <f>IF(K572="VALID SCORE",VLOOKUP(J572,'5. PRE-OP score conversion'!$A$5:$B$26,2,TRUE),"INVALID SCORE")</f>
        <v>INVALID SCORE</v>
      </c>
    </row>
    <row r="573" spans="1:12" ht="15.75" customHeight="1" x14ac:dyDescent="0.25">
      <c r="A573" s="26">
        <v>562</v>
      </c>
      <c r="B573" s="9"/>
      <c r="C573" s="9"/>
      <c r="D573" s="9"/>
      <c r="E573" s="9"/>
      <c r="F573" s="9"/>
      <c r="G573" s="9"/>
      <c r="H573" s="9"/>
      <c r="I573" s="9"/>
      <c r="J573" s="102" t="e">
        <f t="shared" si="16"/>
        <v>#DIV/0!</v>
      </c>
      <c r="K573" s="44" t="str">
        <f t="shared" si="17"/>
        <v>INVALID SCORE</v>
      </c>
      <c r="L573" s="104" t="str">
        <f>IF(K573="VALID SCORE",VLOOKUP(J573,'5. PRE-OP score conversion'!$A$5:$B$26,2,TRUE),"INVALID SCORE")</f>
        <v>INVALID SCORE</v>
      </c>
    </row>
    <row r="574" spans="1:12" ht="15.75" customHeight="1" x14ac:dyDescent="0.25">
      <c r="A574" s="26">
        <v>563</v>
      </c>
      <c r="B574" s="9"/>
      <c r="C574" s="9"/>
      <c r="D574" s="9"/>
      <c r="E574" s="9"/>
      <c r="F574" s="9"/>
      <c r="G574" s="9"/>
      <c r="H574" s="9"/>
      <c r="I574" s="9"/>
      <c r="J574" s="102" t="e">
        <f t="shared" si="16"/>
        <v>#DIV/0!</v>
      </c>
      <c r="K574" s="44" t="str">
        <f t="shared" si="17"/>
        <v>INVALID SCORE</v>
      </c>
      <c r="L574" s="104" t="str">
        <f>IF(K574="VALID SCORE",VLOOKUP(J574,'5. PRE-OP score conversion'!$A$5:$B$26,2,TRUE),"INVALID SCORE")</f>
        <v>INVALID SCORE</v>
      </c>
    </row>
    <row r="575" spans="1:12" ht="15.75" customHeight="1" x14ac:dyDescent="0.25">
      <c r="A575" s="26">
        <v>564</v>
      </c>
      <c r="B575" s="9"/>
      <c r="C575" s="9"/>
      <c r="D575" s="9"/>
      <c r="E575" s="9"/>
      <c r="F575" s="9"/>
      <c r="G575" s="9"/>
      <c r="H575" s="9"/>
      <c r="I575" s="9"/>
      <c r="J575" s="102" t="e">
        <f t="shared" si="16"/>
        <v>#DIV/0!</v>
      </c>
      <c r="K575" s="44" t="str">
        <f t="shared" si="17"/>
        <v>INVALID SCORE</v>
      </c>
      <c r="L575" s="104" t="str">
        <f>IF(K575="VALID SCORE",VLOOKUP(J575,'5. PRE-OP score conversion'!$A$5:$B$26,2,TRUE),"INVALID SCORE")</f>
        <v>INVALID SCORE</v>
      </c>
    </row>
    <row r="576" spans="1:12" ht="15.75" customHeight="1" x14ac:dyDescent="0.25">
      <c r="A576" s="26">
        <v>565</v>
      </c>
      <c r="B576" s="9"/>
      <c r="C576" s="9"/>
      <c r="D576" s="9"/>
      <c r="E576" s="9"/>
      <c r="F576" s="9"/>
      <c r="G576" s="9"/>
      <c r="H576" s="9"/>
      <c r="I576" s="9"/>
      <c r="J576" s="102" t="e">
        <f t="shared" si="16"/>
        <v>#DIV/0!</v>
      </c>
      <c r="K576" s="44" t="str">
        <f t="shared" si="17"/>
        <v>INVALID SCORE</v>
      </c>
      <c r="L576" s="104" t="str">
        <f>IF(K576="VALID SCORE",VLOOKUP(J576,'5. PRE-OP score conversion'!$A$5:$B$26,2,TRUE),"INVALID SCORE")</f>
        <v>INVALID SCORE</v>
      </c>
    </row>
    <row r="577" spans="1:12" ht="15.75" customHeight="1" x14ac:dyDescent="0.25">
      <c r="A577" s="26">
        <v>566</v>
      </c>
      <c r="B577" s="9"/>
      <c r="C577" s="9"/>
      <c r="D577" s="9"/>
      <c r="E577" s="9"/>
      <c r="F577" s="9"/>
      <c r="G577" s="9"/>
      <c r="H577" s="9"/>
      <c r="I577" s="9"/>
      <c r="J577" s="102" t="e">
        <f t="shared" si="16"/>
        <v>#DIV/0!</v>
      </c>
      <c r="K577" s="44" t="str">
        <f t="shared" si="17"/>
        <v>INVALID SCORE</v>
      </c>
      <c r="L577" s="104" t="str">
        <f>IF(K577="VALID SCORE",VLOOKUP(J577,'5. PRE-OP score conversion'!$A$5:$B$26,2,TRUE),"INVALID SCORE")</f>
        <v>INVALID SCORE</v>
      </c>
    </row>
    <row r="578" spans="1:12" ht="15.75" customHeight="1" x14ac:dyDescent="0.25">
      <c r="A578" s="26">
        <v>567</v>
      </c>
      <c r="B578" s="9"/>
      <c r="C578" s="9"/>
      <c r="D578" s="9"/>
      <c r="E578" s="9"/>
      <c r="F578" s="9"/>
      <c r="G578" s="9"/>
      <c r="H578" s="9"/>
      <c r="I578" s="9"/>
      <c r="J578" s="102" t="e">
        <f t="shared" si="16"/>
        <v>#DIV/0!</v>
      </c>
      <c r="K578" s="44" t="str">
        <f t="shared" si="17"/>
        <v>INVALID SCORE</v>
      </c>
      <c r="L578" s="104" t="str">
        <f>IF(K578="VALID SCORE",VLOOKUP(J578,'5. PRE-OP score conversion'!$A$5:$B$26,2,TRUE),"INVALID SCORE")</f>
        <v>INVALID SCORE</v>
      </c>
    </row>
    <row r="579" spans="1:12" ht="15.75" customHeight="1" x14ac:dyDescent="0.25">
      <c r="A579" s="26">
        <v>568</v>
      </c>
      <c r="B579" s="9"/>
      <c r="C579" s="9"/>
      <c r="D579" s="9"/>
      <c r="E579" s="9"/>
      <c r="F579" s="9"/>
      <c r="G579" s="9"/>
      <c r="H579" s="9"/>
      <c r="I579" s="9"/>
      <c r="J579" s="102" t="e">
        <f t="shared" si="16"/>
        <v>#DIV/0!</v>
      </c>
      <c r="K579" s="44" t="str">
        <f t="shared" si="17"/>
        <v>INVALID SCORE</v>
      </c>
      <c r="L579" s="104" t="str">
        <f>IF(K579="VALID SCORE",VLOOKUP(J579,'5. PRE-OP score conversion'!$A$5:$B$26,2,TRUE),"INVALID SCORE")</f>
        <v>INVALID SCORE</v>
      </c>
    </row>
    <row r="580" spans="1:12" ht="15.75" customHeight="1" x14ac:dyDescent="0.25">
      <c r="A580" s="26">
        <v>569</v>
      </c>
      <c r="B580" s="9"/>
      <c r="C580" s="9"/>
      <c r="D580" s="9"/>
      <c r="E580" s="9"/>
      <c r="F580" s="9"/>
      <c r="G580" s="9"/>
      <c r="H580" s="9"/>
      <c r="I580" s="9"/>
      <c r="J580" s="102" t="e">
        <f t="shared" si="16"/>
        <v>#DIV/0!</v>
      </c>
      <c r="K580" s="44" t="str">
        <f t="shared" si="17"/>
        <v>INVALID SCORE</v>
      </c>
      <c r="L580" s="104" t="str">
        <f>IF(K580="VALID SCORE",VLOOKUP(J580,'5. PRE-OP score conversion'!$A$5:$B$26,2,TRUE),"INVALID SCORE")</f>
        <v>INVALID SCORE</v>
      </c>
    </row>
    <row r="581" spans="1:12" ht="15.75" customHeight="1" x14ac:dyDescent="0.25">
      <c r="A581" s="26">
        <v>570</v>
      </c>
      <c r="B581" s="9"/>
      <c r="C581" s="9"/>
      <c r="D581" s="9"/>
      <c r="E581" s="9"/>
      <c r="F581" s="9"/>
      <c r="G581" s="9"/>
      <c r="H581" s="9"/>
      <c r="I581" s="9"/>
      <c r="J581" s="102" t="e">
        <f t="shared" si="16"/>
        <v>#DIV/0!</v>
      </c>
      <c r="K581" s="44" t="str">
        <f t="shared" si="17"/>
        <v>INVALID SCORE</v>
      </c>
      <c r="L581" s="104" t="str">
        <f>IF(K581="VALID SCORE",VLOOKUP(J581,'5. PRE-OP score conversion'!$A$5:$B$26,2,TRUE),"INVALID SCORE")</f>
        <v>INVALID SCORE</v>
      </c>
    </row>
    <row r="582" spans="1:12" ht="15.75" customHeight="1" x14ac:dyDescent="0.25">
      <c r="A582" s="26">
        <v>571</v>
      </c>
      <c r="B582" s="9"/>
      <c r="C582" s="9"/>
      <c r="D582" s="9"/>
      <c r="E582" s="9"/>
      <c r="F582" s="9"/>
      <c r="G582" s="9"/>
      <c r="H582" s="9"/>
      <c r="I582" s="9"/>
      <c r="J582" s="102" t="e">
        <f t="shared" si="16"/>
        <v>#DIV/0!</v>
      </c>
      <c r="K582" s="44" t="str">
        <f t="shared" si="17"/>
        <v>INVALID SCORE</v>
      </c>
      <c r="L582" s="104" t="str">
        <f>IF(K582="VALID SCORE",VLOOKUP(J582,'5. PRE-OP score conversion'!$A$5:$B$26,2,TRUE),"INVALID SCORE")</f>
        <v>INVALID SCORE</v>
      </c>
    </row>
    <row r="583" spans="1:12" ht="15.75" customHeight="1" x14ac:dyDescent="0.25">
      <c r="A583" s="26">
        <v>572</v>
      </c>
      <c r="B583" s="9"/>
      <c r="C583" s="9"/>
      <c r="D583" s="9"/>
      <c r="E583" s="9"/>
      <c r="F583" s="9"/>
      <c r="G583" s="9"/>
      <c r="H583" s="9"/>
      <c r="I583" s="9"/>
      <c r="J583" s="102" t="e">
        <f t="shared" si="16"/>
        <v>#DIV/0!</v>
      </c>
      <c r="K583" s="44" t="str">
        <f t="shared" si="17"/>
        <v>INVALID SCORE</v>
      </c>
      <c r="L583" s="104" t="str">
        <f>IF(K583="VALID SCORE",VLOOKUP(J583,'5. PRE-OP score conversion'!$A$5:$B$26,2,TRUE),"INVALID SCORE")</f>
        <v>INVALID SCORE</v>
      </c>
    </row>
    <row r="584" spans="1:12" ht="15.75" customHeight="1" x14ac:dyDescent="0.25">
      <c r="A584" s="26">
        <v>573</v>
      </c>
      <c r="B584" s="9"/>
      <c r="C584" s="9"/>
      <c r="D584" s="9"/>
      <c r="E584" s="9"/>
      <c r="F584" s="9"/>
      <c r="G584" s="9"/>
      <c r="H584" s="9"/>
      <c r="I584" s="9"/>
      <c r="J584" s="102" t="e">
        <f t="shared" ref="J584:J611" si="18">SUM(C584:I584)+((SUM(C584:I584)/(7-COUNTBLANK(C584:I584))*COUNTBLANK(C584:I584)))</f>
        <v>#DIV/0!</v>
      </c>
      <c r="K584" s="44" t="str">
        <f t="shared" ref="K584:K611" si="19">IF(COUNTBLANK(C584:I584)&gt;3,"INVALID SCORE","VALID SCORE")</f>
        <v>INVALID SCORE</v>
      </c>
      <c r="L584" s="104" t="str">
        <f>IF(K584="VALID SCORE",VLOOKUP(J584,'5. PRE-OP score conversion'!$A$5:$B$26,2,TRUE),"INVALID SCORE")</f>
        <v>INVALID SCORE</v>
      </c>
    </row>
    <row r="585" spans="1:12" ht="15.75" customHeight="1" x14ac:dyDescent="0.25">
      <c r="A585" s="26">
        <v>574</v>
      </c>
      <c r="B585" s="9"/>
      <c r="C585" s="9"/>
      <c r="D585" s="9"/>
      <c r="E585" s="9"/>
      <c r="F585" s="9"/>
      <c r="G585" s="9"/>
      <c r="H585" s="9"/>
      <c r="I585" s="9"/>
      <c r="J585" s="102" t="e">
        <f t="shared" si="18"/>
        <v>#DIV/0!</v>
      </c>
      <c r="K585" s="44" t="str">
        <f t="shared" si="19"/>
        <v>INVALID SCORE</v>
      </c>
      <c r="L585" s="104" t="str">
        <f>IF(K585="VALID SCORE",VLOOKUP(J585,'5. PRE-OP score conversion'!$A$5:$B$26,2,TRUE),"INVALID SCORE")</f>
        <v>INVALID SCORE</v>
      </c>
    </row>
    <row r="586" spans="1:12" ht="15.75" customHeight="1" x14ac:dyDescent="0.25">
      <c r="A586" s="26">
        <v>575</v>
      </c>
      <c r="B586" s="9"/>
      <c r="C586" s="9"/>
      <c r="D586" s="9"/>
      <c r="E586" s="9"/>
      <c r="F586" s="9"/>
      <c r="G586" s="9"/>
      <c r="H586" s="9"/>
      <c r="I586" s="9"/>
      <c r="J586" s="102" t="e">
        <f t="shared" si="18"/>
        <v>#DIV/0!</v>
      </c>
      <c r="K586" s="44" t="str">
        <f t="shared" si="19"/>
        <v>INVALID SCORE</v>
      </c>
      <c r="L586" s="104" t="str">
        <f>IF(K586="VALID SCORE",VLOOKUP(J586,'5. PRE-OP score conversion'!$A$5:$B$26,2,TRUE),"INVALID SCORE")</f>
        <v>INVALID SCORE</v>
      </c>
    </row>
    <row r="587" spans="1:12" ht="15.75" customHeight="1" x14ac:dyDescent="0.25">
      <c r="A587" s="26">
        <v>576</v>
      </c>
      <c r="B587" s="9"/>
      <c r="C587" s="9"/>
      <c r="D587" s="9"/>
      <c r="E587" s="9"/>
      <c r="F587" s="9"/>
      <c r="G587" s="9"/>
      <c r="H587" s="9"/>
      <c r="I587" s="9"/>
      <c r="J587" s="102" t="e">
        <f t="shared" si="18"/>
        <v>#DIV/0!</v>
      </c>
      <c r="K587" s="44" t="str">
        <f t="shared" si="19"/>
        <v>INVALID SCORE</v>
      </c>
      <c r="L587" s="104" t="str">
        <f>IF(K587="VALID SCORE",VLOOKUP(J587,'5. PRE-OP score conversion'!$A$5:$B$26,2,TRUE),"INVALID SCORE")</f>
        <v>INVALID SCORE</v>
      </c>
    </row>
    <row r="588" spans="1:12" ht="15.75" customHeight="1" x14ac:dyDescent="0.25">
      <c r="A588" s="26">
        <v>577</v>
      </c>
      <c r="B588" s="9"/>
      <c r="C588" s="9"/>
      <c r="D588" s="9"/>
      <c r="E588" s="9"/>
      <c r="F588" s="9"/>
      <c r="G588" s="9"/>
      <c r="H588" s="9"/>
      <c r="I588" s="9"/>
      <c r="J588" s="102" t="e">
        <f t="shared" si="18"/>
        <v>#DIV/0!</v>
      </c>
      <c r="K588" s="44" t="str">
        <f t="shared" si="19"/>
        <v>INVALID SCORE</v>
      </c>
      <c r="L588" s="104" t="str">
        <f>IF(K588="VALID SCORE",VLOOKUP(J588,'5. PRE-OP score conversion'!$A$5:$B$26,2,TRUE),"INVALID SCORE")</f>
        <v>INVALID SCORE</v>
      </c>
    </row>
    <row r="589" spans="1:12" ht="15.75" customHeight="1" x14ac:dyDescent="0.25">
      <c r="A589" s="26">
        <v>578</v>
      </c>
      <c r="B589" s="9"/>
      <c r="C589" s="9"/>
      <c r="D589" s="9"/>
      <c r="E589" s="9"/>
      <c r="F589" s="9"/>
      <c r="G589" s="9"/>
      <c r="H589" s="9"/>
      <c r="I589" s="9"/>
      <c r="J589" s="102" t="e">
        <f t="shared" si="18"/>
        <v>#DIV/0!</v>
      </c>
      <c r="K589" s="44" t="str">
        <f t="shared" si="19"/>
        <v>INVALID SCORE</v>
      </c>
      <c r="L589" s="104" t="str">
        <f>IF(K589="VALID SCORE",VLOOKUP(J589,'5. PRE-OP score conversion'!$A$5:$B$26,2,TRUE),"INVALID SCORE")</f>
        <v>INVALID SCORE</v>
      </c>
    </row>
    <row r="590" spans="1:12" ht="15.75" customHeight="1" x14ac:dyDescent="0.25">
      <c r="A590" s="26">
        <v>579</v>
      </c>
      <c r="B590" s="9"/>
      <c r="C590" s="9"/>
      <c r="D590" s="9"/>
      <c r="E590" s="9"/>
      <c r="F590" s="9"/>
      <c r="G590" s="9"/>
      <c r="H590" s="9"/>
      <c r="I590" s="9"/>
      <c r="J590" s="102" t="e">
        <f t="shared" si="18"/>
        <v>#DIV/0!</v>
      </c>
      <c r="K590" s="44" t="str">
        <f t="shared" si="19"/>
        <v>INVALID SCORE</v>
      </c>
      <c r="L590" s="104" t="str">
        <f>IF(K590="VALID SCORE",VLOOKUP(J590,'5. PRE-OP score conversion'!$A$5:$B$26,2,TRUE),"INVALID SCORE")</f>
        <v>INVALID SCORE</v>
      </c>
    </row>
    <row r="591" spans="1:12" ht="15.75" customHeight="1" x14ac:dyDescent="0.25">
      <c r="A591" s="26">
        <v>580</v>
      </c>
      <c r="B591" s="9"/>
      <c r="C591" s="9"/>
      <c r="D591" s="9"/>
      <c r="E591" s="9"/>
      <c r="F591" s="9"/>
      <c r="G591" s="9"/>
      <c r="H591" s="9"/>
      <c r="I591" s="9"/>
      <c r="J591" s="102" t="e">
        <f t="shared" si="18"/>
        <v>#DIV/0!</v>
      </c>
      <c r="K591" s="44" t="str">
        <f t="shared" si="19"/>
        <v>INVALID SCORE</v>
      </c>
      <c r="L591" s="104" t="str">
        <f>IF(K591="VALID SCORE",VLOOKUP(J591,'5. PRE-OP score conversion'!$A$5:$B$26,2,TRUE),"INVALID SCORE")</f>
        <v>INVALID SCORE</v>
      </c>
    </row>
    <row r="592" spans="1:12" ht="15.75" customHeight="1" x14ac:dyDescent="0.25">
      <c r="A592" s="26">
        <v>581</v>
      </c>
      <c r="B592" s="9"/>
      <c r="C592" s="9"/>
      <c r="D592" s="9"/>
      <c r="E592" s="9"/>
      <c r="F592" s="9"/>
      <c r="G592" s="9"/>
      <c r="H592" s="9"/>
      <c r="I592" s="9"/>
      <c r="J592" s="102" t="e">
        <f t="shared" si="18"/>
        <v>#DIV/0!</v>
      </c>
      <c r="K592" s="44" t="str">
        <f t="shared" si="19"/>
        <v>INVALID SCORE</v>
      </c>
      <c r="L592" s="104" t="str">
        <f>IF(K592="VALID SCORE",VLOOKUP(J592,'5. PRE-OP score conversion'!$A$5:$B$26,2,TRUE),"INVALID SCORE")</f>
        <v>INVALID SCORE</v>
      </c>
    </row>
    <row r="593" spans="1:12" ht="15.75" customHeight="1" x14ac:dyDescent="0.25">
      <c r="A593" s="26">
        <v>582</v>
      </c>
      <c r="B593" s="9"/>
      <c r="C593" s="9"/>
      <c r="D593" s="9"/>
      <c r="E593" s="9"/>
      <c r="F593" s="9"/>
      <c r="G593" s="9"/>
      <c r="H593" s="9"/>
      <c r="I593" s="9"/>
      <c r="J593" s="102" t="e">
        <f t="shared" si="18"/>
        <v>#DIV/0!</v>
      </c>
      <c r="K593" s="44" t="str">
        <f t="shared" si="19"/>
        <v>INVALID SCORE</v>
      </c>
      <c r="L593" s="104" t="str">
        <f>IF(K593="VALID SCORE",VLOOKUP(J593,'5. PRE-OP score conversion'!$A$5:$B$26,2,TRUE),"INVALID SCORE")</f>
        <v>INVALID SCORE</v>
      </c>
    </row>
    <row r="594" spans="1:12" ht="15.75" customHeight="1" x14ac:dyDescent="0.25">
      <c r="A594" s="26">
        <v>583</v>
      </c>
      <c r="B594" s="9"/>
      <c r="C594" s="9"/>
      <c r="D594" s="9"/>
      <c r="E594" s="9"/>
      <c r="F594" s="9"/>
      <c r="G594" s="9"/>
      <c r="H594" s="9"/>
      <c r="I594" s="9"/>
      <c r="J594" s="102" t="e">
        <f t="shared" si="18"/>
        <v>#DIV/0!</v>
      </c>
      <c r="K594" s="44" t="str">
        <f t="shared" si="19"/>
        <v>INVALID SCORE</v>
      </c>
      <c r="L594" s="104" t="str">
        <f>IF(K594="VALID SCORE",VLOOKUP(J594,'5. PRE-OP score conversion'!$A$5:$B$26,2,TRUE),"INVALID SCORE")</f>
        <v>INVALID SCORE</v>
      </c>
    </row>
    <row r="595" spans="1:12" ht="15.75" customHeight="1" x14ac:dyDescent="0.25">
      <c r="A595" s="26">
        <v>584</v>
      </c>
      <c r="B595" s="9"/>
      <c r="C595" s="9"/>
      <c r="D595" s="9"/>
      <c r="E595" s="9"/>
      <c r="F595" s="9"/>
      <c r="G595" s="9"/>
      <c r="H595" s="9"/>
      <c r="I595" s="9"/>
      <c r="J595" s="102" t="e">
        <f t="shared" si="18"/>
        <v>#DIV/0!</v>
      </c>
      <c r="K595" s="44" t="str">
        <f t="shared" si="19"/>
        <v>INVALID SCORE</v>
      </c>
      <c r="L595" s="104" t="str">
        <f>IF(K595="VALID SCORE",VLOOKUP(J595,'5. PRE-OP score conversion'!$A$5:$B$26,2,TRUE),"INVALID SCORE")</f>
        <v>INVALID SCORE</v>
      </c>
    </row>
    <row r="596" spans="1:12" ht="15.75" customHeight="1" x14ac:dyDescent="0.25">
      <c r="A596" s="26">
        <v>585</v>
      </c>
      <c r="B596" s="9"/>
      <c r="C596" s="9"/>
      <c r="D596" s="9"/>
      <c r="E596" s="9"/>
      <c r="F596" s="9"/>
      <c r="G596" s="9"/>
      <c r="H596" s="9"/>
      <c r="I596" s="9"/>
      <c r="J596" s="102" t="e">
        <f t="shared" si="18"/>
        <v>#DIV/0!</v>
      </c>
      <c r="K596" s="44" t="str">
        <f t="shared" si="19"/>
        <v>INVALID SCORE</v>
      </c>
      <c r="L596" s="104" t="str">
        <f>IF(K596="VALID SCORE",VLOOKUP(J596,'5. PRE-OP score conversion'!$A$5:$B$26,2,TRUE),"INVALID SCORE")</f>
        <v>INVALID SCORE</v>
      </c>
    </row>
    <row r="597" spans="1:12" ht="15.75" customHeight="1" x14ac:dyDescent="0.25">
      <c r="A597" s="26">
        <v>586</v>
      </c>
      <c r="B597" s="9"/>
      <c r="C597" s="9"/>
      <c r="D597" s="9"/>
      <c r="E597" s="9"/>
      <c r="F597" s="9"/>
      <c r="G597" s="9"/>
      <c r="H597" s="9"/>
      <c r="I597" s="9"/>
      <c r="J597" s="102" t="e">
        <f t="shared" si="18"/>
        <v>#DIV/0!</v>
      </c>
      <c r="K597" s="44" t="str">
        <f t="shared" si="19"/>
        <v>INVALID SCORE</v>
      </c>
      <c r="L597" s="104" t="str">
        <f>IF(K597="VALID SCORE",VLOOKUP(J597,'5. PRE-OP score conversion'!$A$5:$B$26,2,TRUE),"INVALID SCORE")</f>
        <v>INVALID SCORE</v>
      </c>
    </row>
    <row r="598" spans="1:12" ht="15.75" customHeight="1" x14ac:dyDescent="0.25">
      <c r="A598" s="26">
        <v>587</v>
      </c>
      <c r="B598" s="9"/>
      <c r="C598" s="9"/>
      <c r="D598" s="9"/>
      <c r="E598" s="9"/>
      <c r="F598" s="9"/>
      <c r="G598" s="9"/>
      <c r="H598" s="9"/>
      <c r="I598" s="9"/>
      <c r="J598" s="102" t="e">
        <f t="shared" si="18"/>
        <v>#DIV/0!</v>
      </c>
      <c r="K598" s="44" t="str">
        <f t="shared" si="19"/>
        <v>INVALID SCORE</v>
      </c>
      <c r="L598" s="104" t="str">
        <f>IF(K598="VALID SCORE",VLOOKUP(J598,'5. PRE-OP score conversion'!$A$5:$B$26,2,TRUE),"INVALID SCORE")</f>
        <v>INVALID SCORE</v>
      </c>
    </row>
    <row r="599" spans="1:12" ht="15.75" customHeight="1" x14ac:dyDescent="0.25">
      <c r="A599" s="26">
        <v>588</v>
      </c>
      <c r="B599" s="9"/>
      <c r="C599" s="9"/>
      <c r="D599" s="9"/>
      <c r="E599" s="9"/>
      <c r="F599" s="9"/>
      <c r="G599" s="9"/>
      <c r="H599" s="9"/>
      <c r="I599" s="9"/>
      <c r="J599" s="102" t="e">
        <f t="shared" si="18"/>
        <v>#DIV/0!</v>
      </c>
      <c r="K599" s="44" t="str">
        <f t="shared" si="19"/>
        <v>INVALID SCORE</v>
      </c>
      <c r="L599" s="104" t="str">
        <f>IF(K599="VALID SCORE",VLOOKUP(J599,'5. PRE-OP score conversion'!$A$5:$B$26,2,TRUE),"INVALID SCORE")</f>
        <v>INVALID SCORE</v>
      </c>
    </row>
    <row r="600" spans="1:12" ht="15.75" customHeight="1" x14ac:dyDescent="0.25">
      <c r="A600" s="26">
        <v>589</v>
      </c>
      <c r="B600" s="9"/>
      <c r="C600" s="9"/>
      <c r="D600" s="9"/>
      <c r="E600" s="9"/>
      <c r="F600" s="9"/>
      <c r="G600" s="9"/>
      <c r="H600" s="9"/>
      <c r="I600" s="9"/>
      <c r="J600" s="102" t="e">
        <f t="shared" si="18"/>
        <v>#DIV/0!</v>
      </c>
      <c r="K600" s="44" t="str">
        <f t="shared" si="19"/>
        <v>INVALID SCORE</v>
      </c>
      <c r="L600" s="104" t="str">
        <f>IF(K600="VALID SCORE",VLOOKUP(J600,'5. PRE-OP score conversion'!$A$5:$B$26,2,TRUE),"INVALID SCORE")</f>
        <v>INVALID SCORE</v>
      </c>
    </row>
    <row r="601" spans="1:12" ht="15.75" customHeight="1" x14ac:dyDescent="0.25">
      <c r="A601" s="26">
        <v>590</v>
      </c>
      <c r="B601" s="9"/>
      <c r="C601" s="9"/>
      <c r="D601" s="9"/>
      <c r="E601" s="9"/>
      <c r="F601" s="9"/>
      <c r="G601" s="9"/>
      <c r="H601" s="9"/>
      <c r="I601" s="9"/>
      <c r="J601" s="102" t="e">
        <f t="shared" si="18"/>
        <v>#DIV/0!</v>
      </c>
      <c r="K601" s="44" t="str">
        <f t="shared" si="19"/>
        <v>INVALID SCORE</v>
      </c>
      <c r="L601" s="104" t="str">
        <f>IF(K601="VALID SCORE",VLOOKUP(J601,'5. PRE-OP score conversion'!$A$5:$B$26,2,TRUE),"INVALID SCORE")</f>
        <v>INVALID SCORE</v>
      </c>
    </row>
    <row r="602" spans="1:12" ht="15.75" customHeight="1" x14ac:dyDescent="0.25">
      <c r="A602" s="26">
        <v>591</v>
      </c>
      <c r="B602" s="9"/>
      <c r="C602" s="9"/>
      <c r="D602" s="9"/>
      <c r="E602" s="9"/>
      <c r="F602" s="9"/>
      <c r="G602" s="9"/>
      <c r="H602" s="9"/>
      <c r="I602" s="9"/>
      <c r="J602" s="102" t="e">
        <f t="shared" si="18"/>
        <v>#DIV/0!</v>
      </c>
      <c r="K602" s="44" t="str">
        <f t="shared" si="19"/>
        <v>INVALID SCORE</v>
      </c>
      <c r="L602" s="104" t="str">
        <f>IF(K602="VALID SCORE",VLOOKUP(J602,'5. PRE-OP score conversion'!$A$5:$B$26,2,TRUE),"INVALID SCORE")</f>
        <v>INVALID SCORE</v>
      </c>
    </row>
    <row r="603" spans="1:12" ht="15.75" customHeight="1" x14ac:dyDescent="0.25">
      <c r="A603" s="26">
        <v>592</v>
      </c>
      <c r="B603" s="9"/>
      <c r="C603" s="9"/>
      <c r="D603" s="9"/>
      <c r="E603" s="9"/>
      <c r="F603" s="9"/>
      <c r="G603" s="9"/>
      <c r="H603" s="9"/>
      <c r="I603" s="9"/>
      <c r="J603" s="102" t="e">
        <f t="shared" si="18"/>
        <v>#DIV/0!</v>
      </c>
      <c r="K603" s="44" t="str">
        <f t="shared" si="19"/>
        <v>INVALID SCORE</v>
      </c>
      <c r="L603" s="104" t="str">
        <f>IF(K603="VALID SCORE",VLOOKUP(J603,'5. PRE-OP score conversion'!$A$5:$B$26,2,TRUE),"INVALID SCORE")</f>
        <v>INVALID SCORE</v>
      </c>
    </row>
    <row r="604" spans="1:12" ht="15.75" customHeight="1" x14ac:dyDescent="0.25">
      <c r="A604" s="26">
        <v>593</v>
      </c>
      <c r="B604" s="9"/>
      <c r="C604" s="9"/>
      <c r="D604" s="9"/>
      <c r="E604" s="9"/>
      <c r="F604" s="9"/>
      <c r="G604" s="9"/>
      <c r="H604" s="9"/>
      <c r="I604" s="9"/>
      <c r="J604" s="102" t="e">
        <f t="shared" si="18"/>
        <v>#DIV/0!</v>
      </c>
      <c r="K604" s="44" t="str">
        <f t="shared" si="19"/>
        <v>INVALID SCORE</v>
      </c>
      <c r="L604" s="104" t="str">
        <f>IF(K604="VALID SCORE",VLOOKUP(J604,'5. PRE-OP score conversion'!$A$5:$B$26,2,TRUE),"INVALID SCORE")</f>
        <v>INVALID SCORE</v>
      </c>
    </row>
    <row r="605" spans="1:12" ht="15.75" customHeight="1" x14ac:dyDescent="0.25">
      <c r="A605" s="26">
        <v>594</v>
      </c>
      <c r="B605" s="9"/>
      <c r="C605" s="9"/>
      <c r="D605" s="9"/>
      <c r="E605" s="9"/>
      <c r="F605" s="9"/>
      <c r="G605" s="9"/>
      <c r="H605" s="9"/>
      <c r="I605" s="9"/>
      <c r="J605" s="102" t="e">
        <f t="shared" si="18"/>
        <v>#DIV/0!</v>
      </c>
      <c r="K605" s="44" t="str">
        <f t="shared" si="19"/>
        <v>INVALID SCORE</v>
      </c>
      <c r="L605" s="104" t="str">
        <f>IF(K605="VALID SCORE",VLOOKUP(J605,'5. PRE-OP score conversion'!$A$5:$B$26,2,TRUE),"INVALID SCORE")</f>
        <v>INVALID SCORE</v>
      </c>
    </row>
    <row r="606" spans="1:12" ht="15.75" customHeight="1" x14ac:dyDescent="0.25">
      <c r="A606" s="26">
        <v>595</v>
      </c>
      <c r="B606" s="9"/>
      <c r="C606" s="9"/>
      <c r="D606" s="9"/>
      <c r="E606" s="9"/>
      <c r="F606" s="9"/>
      <c r="G606" s="9"/>
      <c r="H606" s="9"/>
      <c r="I606" s="9"/>
      <c r="J606" s="102" t="e">
        <f t="shared" si="18"/>
        <v>#DIV/0!</v>
      </c>
      <c r="K606" s="44" t="str">
        <f t="shared" si="19"/>
        <v>INVALID SCORE</v>
      </c>
      <c r="L606" s="104" t="str">
        <f>IF(K606="VALID SCORE",VLOOKUP(J606,'5. PRE-OP score conversion'!$A$5:$B$26,2,TRUE),"INVALID SCORE")</f>
        <v>INVALID SCORE</v>
      </c>
    </row>
    <row r="607" spans="1:12" ht="15.75" customHeight="1" x14ac:dyDescent="0.25">
      <c r="A607" s="26">
        <v>596</v>
      </c>
      <c r="B607" s="9"/>
      <c r="C607" s="9"/>
      <c r="D607" s="9"/>
      <c r="E607" s="9"/>
      <c r="F607" s="9"/>
      <c r="G607" s="9"/>
      <c r="H607" s="9"/>
      <c r="I607" s="9"/>
      <c r="J607" s="102" t="e">
        <f t="shared" si="18"/>
        <v>#DIV/0!</v>
      </c>
      <c r="K607" s="44" t="str">
        <f t="shared" si="19"/>
        <v>INVALID SCORE</v>
      </c>
      <c r="L607" s="104" t="str">
        <f>IF(K607="VALID SCORE",VLOOKUP(J607,'5. PRE-OP score conversion'!$A$5:$B$26,2,TRUE),"INVALID SCORE")</f>
        <v>INVALID SCORE</v>
      </c>
    </row>
    <row r="608" spans="1:12" ht="15.75" customHeight="1" x14ac:dyDescent="0.25">
      <c r="A608" s="26">
        <v>597</v>
      </c>
      <c r="B608" s="9"/>
      <c r="C608" s="9"/>
      <c r="D608" s="9"/>
      <c r="E608" s="9"/>
      <c r="F608" s="9"/>
      <c r="G608" s="9"/>
      <c r="H608" s="9"/>
      <c r="I608" s="9"/>
      <c r="J608" s="102" t="e">
        <f t="shared" si="18"/>
        <v>#DIV/0!</v>
      </c>
      <c r="K608" s="44" t="str">
        <f t="shared" si="19"/>
        <v>INVALID SCORE</v>
      </c>
      <c r="L608" s="104" t="str">
        <f>IF(K608="VALID SCORE",VLOOKUP(J608,'5. PRE-OP score conversion'!$A$5:$B$26,2,TRUE),"INVALID SCORE")</f>
        <v>INVALID SCORE</v>
      </c>
    </row>
    <row r="609" spans="1:12" ht="15.75" customHeight="1" x14ac:dyDescent="0.25">
      <c r="A609" s="26">
        <v>598</v>
      </c>
      <c r="B609" s="9"/>
      <c r="C609" s="9"/>
      <c r="D609" s="9"/>
      <c r="E609" s="9"/>
      <c r="F609" s="9"/>
      <c r="G609" s="9"/>
      <c r="H609" s="9"/>
      <c r="I609" s="9"/>
      <c r="J609" s="102" t="e">
        <f t="shared" si="18"/>
        <v>#DIV/0!</v>
      </c>
      <c r="K609" s="44" t="str">
        <f t="shared" si="19"/>
        <v>INVALID SCORE</v>
      </c>
      <c r="L609" s="104" t="str">
        <f>IF(K609="VALID SCORE",VLOOKUP(J609,'5. PRE-OP score conversion'!$A$5:$B$26,2,TRUE),"INVALID SCORE")</f>
        <v>INVALID SCORE</v>
      </c>
    </row>
    <row r="610" spans="1:12" ht="15.75" customHeight="1" x14ac:dyDescent="0.25">
      <c r="A610" s="26">
        <v>599</v>
      </c>
      <c r="B610" s="9"/>
      <c r="C610" s="9"/>
      <c r="D610" s="9"/>
      <c r="E610" s="9"/>
      <c r="F610" s="9"/>
      <c r="G610" s="9"/>
      <c r="H610" s="9"/>
      <c r="I610" s="9"/>
      <c r="J610" s="102" t="e">
        <f t="shared" si="18"/>
        <v>#DIV/0!</v>
      </c>
      <c r="K610" s="44" t="str">
        <f t="shared" si="19"/>
        <v>INVALID SCORE</v>
      </c>
      <c r="L610" s="104" t="str">
        <f>IF(K610="VALID SCORE",VLOOKUP(J610,'5. PRE-OP score conversion'!$A$5:$B$26,2,TRUE),"INVALID SCORE")</f>
        <v>INVALID SCORE</v>
      </c>
    </row>
    <row r="611" spans="1:12" ht="15.75" customHeight="1" x14ac:dyDescent="0.25">
      <c r="A611" s="26">
        <v>600</v>
      </c>
      <c r="B611" s="9"/>
      <c r="C611" s="9"/>
      <c r="D611" s="9"/>
      <c r="E611" s="9"/>
      <c r="F611" s="9"/>
      <c r="G611" s="9"/>
      <c r="H611" s="9"/>
      <c r="I611" s="9"/>
      <c r="J611" s="102" t="e">
        <f t="shared" si="18"/>
        <v>#DIV/0!</v>
      </c>
      <c r="K611" s="44" t="str">
        <f t="shared" si="19"/>
        <v>INVALID SCORE</v>
      </c>
      <c r="L611" s="104" t="str">
        <f>IF(K611="VALID SCORE",VLOOKUP(J611,'5. PRE-OP score conversion'!$A$5:$B$26,2,TRUE),"INVALID SCORE")</f>
        <v>INVALID SCORE</v>
      </c>
    </row>
    <row r="612" spans="1:12" x14ac:dyDescent="0.2">
      <c r="J612" s="7"/>
      <c r="K612" s="7"/>
    </row>
    <row r="613" spans="1:12" x14ac:dyDescent="0.2">
      <c r="J613" s="7"/>
      <c r="K613" s="7"/>
    </row>
    <row r="614" spans="1:12" x14ac:dyDescent="0.2">
      <c r="J614" s="7"/>
      <c r="K614" s="7"/>
    </row>
    <row r="615" spans="1:12" x14ac:dyDescent="0.2">
      <c r="J615" s="7"/>
      <c r="K615" s="7"/>
    </row>
    <row r="616" spans="1:12" x14ac:dyDescent="0.2">
      <c r="J616" s="7"/>
      <c r="K616" s="7"/>
    </row>
  </sheetData>
  <mergeCells count="10">
    <mergeCell ref="L5:L6"/>
    <mergeCell ref="L2:L4"/>
    <mergeCell ref="A1:K1"/>
    <mergeCell ref="C2:I2"/>
    <mergeCell ref="C3:I3"/>
    <mergeCell ref="C4:I4"/>
    <mergeCell ref="B2:B6"/>
    <mergeCell ref="A2:A6"/>
    <mergeCell ref="J2:J6"/>
    <mergeCell ref="K2:K6"/>
  </mergeCells>
  <dataValidations count="1">
    <dataValidation type="list" allowBlank="1" showInputMessage="1" showErrorMessage="1" sqref="C7:C611 D7:I31 D33:I611 D32:G32 I32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1"/>
  <sheetViews>
    <sheetView topLeftCell="C1" workbookViewId="0">
      <selection activeCell="D26" sqref="D26"/>
    </sheetView>
  </sheetViews>
  <sheetFormatPr defaultRowHeight="15" x14ac:dyDescent="0.25"/>
  <cols>
    <col min="1" max="1" width="11.85546875" style="19" bestFit="1" customWidth="1"/>
    <col min="2" max="2" width="30" customWidth="1"/>
    <col min="3" max="9" width="15.5703125" customWidth="1"/>
    <col min="10" max="10" width="13.140625" style="19" customWidth="1"/>
    <col min="11" max="11" width="19.42578125" style="19" customWidth="1"/>
    <col min="12" max="12" width="35.7109375" customWidth="1"/>
  </cols>
  <sheetData>
    <row r="1" spans="1:12" ht="33" customHeight="1" x14ac:dyDescent="0.25">
      <c r="A1" s="68" t="s">
        <v>27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" customHeight="1" x14ac:dyDescent="0.25">
      <c r="A2" s="77" t="s">
        <v>20</v>
      </c>
      <c r="B2" s="77" t="s">
        <v>0</v>
      </c>
      <c r="C2" s="85" t="s">
        <v>1</v>
      </c>
      <c r="D2" s="86"/>
      <c r="E2" s="86"/>
      <c r="F2" s="86"/>
      <c r="G2" s="86"/>
      <c r="H2" s="86"/>
      <c r="I2" s="87"/>
      <c r="J2" s="79" t="s">
        <v>21</v>
      </c>
      <c r="K2" s="81" t="s">
        <v>53</v>
      </c>
      <c r="L2" s="105" t="s">
        <v>55</v>
      </c>
    </row>
    <row r="3" spans="1:12" ht="26.25" customHeight="1" x14ac:dyDescent="0.25">
      <c r="A3" s="77"/>
      <c r="B3" s="77"/>
      <c r="C3" s="72" t="s">
        <v>2</v>
      </c>
      <c r="D3" s="72"/>
      <c r="E3" s="72"/>
      <c r="F3" s="72"/>
      <c r="G3" s="72"/>
      <c r="H3" s="72"/>
      <c r="I3" s="73"/>
      <c r="J3" s="79"/>
      <c r="K3" s="82"/>
      <c r="L3" s="106"/>
    </row>
    <row r="4" spans="1:12" ht="31.5" customHeight="1" x14ac:dyDescent="0.25">
      <c r="A4" s="77"/>
      <c r="B4" s="77"/>
      <c r="C4" s="74" t="s">
        <v>52</v>
      </c>
      <c r="D4" s="75"/>
      <c r="E4" s="75"/>
      <c r="F4" s="75"/>
      <c r="G4" s="75"/>
      <c r="H4" s="75"/>
      <c r="I4" s="76"/>
      <c r="J4" s="79"/>
      <c r="K4" s="82"/>
      <c r="L4" s="101"/>
    </row>
    <row r="5" spans="1:12" ht="51" customHeight="1" x14ac:dyDescent="0.25">
      <c r="A5" s="77"/>
      <c r="B5" s="78"/>
      <c r="C5" s="10" t="s">
        <v>39</v>
      </c>
      <c r="D5" s="10" t="s">
        <v>25</v>
      </c>
      <c r="E5" s="10" t="s">
        <v>40</v>
      </c>
      <c r="F5" s="10" t="s">
        <v>41</v>
      </c>
      <c r="G5" s="10" t="s">
        <v>24</v>
      </c>
      <c r="H5" s="10" t="s">
        <v>42</v>
      </c>
      <c r="I5" s="10" t="s">
        <v>26</v>
      </c>
      <c r="J5" s="80"/>
      <c r="K5" s="82"/>
      <c r="L5" s="100" t="s">
        <v>22</v>
      </c>
    </row>
    <row r="6" spans="1:12" ht="15.75" x14ac:dyDescent="0.25">
      <c r="A6" s="77"/>
      <c r="B6" s="78"/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80"/>
      <c r="K6" s="83"/>
      <c r="L6" s="101"/>
    </row>
    <row r="7" spans="1:12" s="1" customFormat="1" ht="15.75" customHeight="1" x14ac:dyDescent="0.25">
      <c r="A7" s="41" t="s">
        <v>43</v>
      </c>
      <c r="B7" s="39"/>
      <c r="C7" s="8">
        <v>2</v>
      </c>
      <c r="D7" s="8">
        <v>4</v>
      </c>
      <c r="E7" s="8">
        <v>3</v>
      </c>
      <c r="F7" s="8"/>
      <c r="G7" s="8"/>
      <c r="H7" s="8">
        <v>2</v>
      </c>
      <c r="I7" s="8"/>
      <c r="J7" s="108">
        <f>SUM(C7:I7)+((SUM(C7:I7)/(7-COUNTBLANK(C7:I7))*COUNTBLANK(C7:I7)))</f>
        <v>19.25</v>
      </c>
      <c r="K7" s="44" t="str">
        <f>IF(COUNTBLANK(C7:I7)&gt;3,"INVALID SCORE","VALID SCORE")</f>
        <v>VALID SCORE</v>
      </c>
      <c r="L7" s="111">
        <f>IF(K7="VALID SCORE",VLOOKUP(J7,'6. POST-OP  score conversion '!$A$5:$B$26,2,TRUE),"INVALID SCORE")</f>
        <v>55</v>
      </c>
    </row>
    <row r="8" spans="1:12" s="1" customFormat="1" ht="15.75" customHeight="1" x14ac:dyDescent="0.25">
      <c r="A8" s="41" t="s">
        <v>44</v>
      </c>
      <c r="B8" s="39"/>
      <c r="C8" s="8">
        <v>3</v>
      </c>
      <c r="D8" s="8">
        <v>4</v>
      </c>
      <c r="E8" s="8">
        <v>3</v>
      </c>
      <c r="F8" s="8">
        <v>4</v>
      </c>
      <c r="G8" s="8">
        <v>3</v>
      </c>
      <c r="H8" s="8"/>
      <c r="I8" s="8">
        <v>4</v>
      </c>
      <c r="J8" s="108">
        <f t="shared" ref="J8:J71" si="0">SUM(C8:I8)+((SUM(C8:I8)/(7-COUNTBLANK(C8:I8))*COUNTBLANK(C8:I8)))</f>
        <v>24.5</v>
      </c>
      <c r="K8" s="44" t="str">
        <f t="shared" ref="K8:K71" si="1">IF(COUNTBLANK(C8:I8)&gt;3,"INVALID SCORE","VALID SCORE")</f>
        <v>VALID SCORE</v>
      </c>
      <c r="L8" s="111">
        <f>IF(K8="VALID SCORE",VLOOKUP(J8,'6. POST-OP  score conversion '!$A$5:$B$26,2,TRUE),"INVALID SCORE")</f>
        <v>77</v>
      </c>
    </row>
    <row r="9" spans="1:12" s="1" customFormat="1" ht="15.75" customHeight="1" x14ac:dyDescent="0.25">
      <c r="A9" s="41" t="s">
        <v>45</v>
      </c>
      <c r="B9" s="39"/>
      <c r="C9" s="8"/>
      <c r="D9" s="8"/>
      <c r="E9" s="8"/>
      <c r="F9" s="8">
        <v>3</v>
      </c>
      <c r="G9" s="8">
        <v>4</v>
      </c>
      <c r="H9" s="8">
        <v>1</v>
      </c>
      <c r="I9" s="8">
        <v>4</v>
      </c>
      <c r="J9" s="108">
        <f t="shared" si="0"/>
        <v>21</v>
      </c>
      <c r="K9" s="44" t="str">
        <f t="shared" si="1"/>
        <v>VALID SCORE</v>
      </c>
      <c r="L9" s="111">
        <f>IF(K9="VALID SCORE",VLOOKUP(J9,'6. POST-OP  score conversion '!$A$5:$B$26,2,TRUE),"INVALID SCORE")</f>
        <v>63</v>
      </c>
    </row>
    <row r="10" spans="1:12" s="1" customFormat="1" ht="15.75" customHeight="1" x14ac:dyDescent="0.25">
      <c r="A10" s="41" t="s">
        <v>46</v>
      </c>
      <c r="B10" s="39"/>
      <c r="C10" s="8">
        <v>4</v>
      </c>
      <c r="D10" s="8"/>
      <c r="E10" s="8">
        <v>4</v>
      </c>
      <c r="F10" s="8"/>
      <c r="G10" s="8">
        <v>1</v>
      </c>
      <c r="H10" s="8">
        <v>2</v>
      </c>
      <c r="I10" s="8">
        <v>4</v>
      </c>
      <c r="J10" s="108">
        <f t="shared" si="0"/>
        <v>21</v>
      </c>
      <c r="K10" s="44" t="str">
        <f t="shared" si="1"/>
        <v>VALID SCORE</v>
      </c>
      <c r="L10" s="111">
        <f>IF(K10="VALID SCORE",VLOOKUP(J10,'6. POST-OP  score conversion '!$A$5:$B$26,2,TRUE),"INVALID SCORE")</f>
        <v>63</v>
      </c>
    </row>
    <row r="11" spans="1:12" s="1" customFormat="1" ht="15.75" customHeight="1" x14ac:dyDescent="0.25">
      <c r="A11" s="41" t="s">
        <v>47</v>
      </c>
      <c r="B11" s="39"/>
      <c r="C11" s="8">
        <v>3</v>
      </c>
      <c r="D11" s="8">
        <v>4</v>
      </c>
      <c r="E11" s="8">
        <v>4</v>
      </c>
      <c r="F11" s="8">
        <v>3</v>
      </c>
      <c r="G11" s="8">
        <v>3</v>
      </c>
      <c r="H11" s="8">
        <v>4</v>
      </c>
      <c r="I11" s="8">
        <v>4</v>
      </c>
      <c r="J11" s="108">
        <f t="shared" si="0"/>
        <v>25</v>
      </c>
      <c r="K11" s="44" t="str">
        <f t="shared" si="1"/>
        <v>VALID SCORE</v>
      </c>
      <c r="L11" s="111">
        <f>IF(K11="VALID SCORE",VLOOKUP(J11,'6. POST-OP  score conversion '!$A$5:$B$26,2,TRUE),"INVALID SCORE")</f>
        <v>81</v>
      </c>
    </row>
    <row r="12" spans="1:12" s="30" customFormat="1" ht="15.75" customHeight="1" x14ac:dyDescent="0.25">
      <c r="A12" s="26">
        <v>1</v>
      </c>
      <c r="B12" s="25"/>
      <c r="C12" s="14"/>
      <c r="D12" s="14"/>
      <c r="E12" s="14"/>
      <c r="F12" s="14"/>
      <c r="G12" s="14"/>
      <c r="H12" s="14"/>
      <c r="I12" s="14"/>
      <c r="J12" s="107" t="e">
        <f t="shared" si="0"/>
        <v>#DIV/0!</v>
      </c>
      <c r="K12" s="44" t="str">
        <f t="shared" si="1"/>
        <v>INVALID SCORE</v>
      </c>
      <c r="L12" s="111" t="str">
        <f>IF(K12="VALID SCORE",VLOOKUP(J12,'6. POST-OP  score conversion '!$A$5:$B$26,2,TRUE),"INVALID SCORE")</f>
        <v>INVALID SCORE</v>
      </c>
    </row>
    <row r="13" spans="1:12" ht="15.75" customHeight="1" x14ac:dyDescent="0.25">
      <c r="A13" s="18">
        <v>2</v>
      </c>
      <c r="B13" s="17"/>
      <c r="C13" s="14"/>
      <c r="D13" s="14"/>
      <c r="E13" s="14"/>
      <c r="F13" s="14"/>
      <c r="G13" s="14"/>
      <c r="H13" s="14"/>
      <c r="I13" s="14"/>
      <c r="J13" s="107" t="e">
        <f t="shared" si="0"/>
        <v>#DIV/0!</v>
      </c>
      <c r="K13" s="44" t="str">
        <f t="shared" si="1"/>
        <v>INVALID SCORE</v>
      </c>
      <c r="L13" s="111" t="str">
        <f>IF(K13="VALID SCORE",VLOOKUP(J13,'6. POST-OP  score conversion '!$A$5:$B$26,2,TRUE),"INVALID SCORE")</f>
        <v>INVALID SCORE</v>
      </c>
    </row>
    <row r="14" spans="1:12" ht="15.75" customHeight="1" x14ac:dyDescent="0.25">
      <c r="A14" s="18">
        <v>3</v>
      </c>
      <c r="B14" s="17"/>
      <c r="C14" s="14"/>
      <c r="D14" s="14"/>
      <c r="E14" s="14"/>
      <c r="F14" s="14"/>
      <c r="G14" s="14"/>
      <c r="H14" s="14"/>
      <c r="I14" s="14"/>
      <c r="J14" s="107" t="e">
        <f t="shared" si="0"/>
        <v>#DIV/0!</v>
      </c>
      <c r="K14" s="44" t="str">
        <f t="shared" si="1"/>
        <v>INVALID SCORE</v>
      </c>
      <c r="L14" s="111" t="str">
        <f>IF(K14="VALID SCORE",VLOOKUP(J14,'6. POST-OP  score conversion '!$A$5:$B$26,2,TRUE),"INVALID SCORE")</f>
        <v>INVALID SCORE</v>
      </c>
    </row>
    <row r="15" spans="1:12" ht="15.75" customHeight="1" x14ac:dyDescent="0.25">
      <c r="A15" s="18">
        <v>4</v>
      </c>
      <c r="B15" s="17"/>
      <c r="C15" s="14"/>
      <c r="D15" s="14"/>
      <c r="E15" s="14"/>
      <c r="F15" s="14"/>
      <c r="G15" s="14"/>
      <c r="H15" s="14"/>
      <c r="I15" s="14"/>
      <c r="J15" s="107" t="e">
        <f t="shared" si="0"/>
        <v>#DIV/0!</v>
      </c>
      <c r="K15" s="44" t="str">
        <f t="shared" si="1"/>
        <v>INVALID SCORE</v>
      </c>
      <c r="L15" s="111" t="str">
        <f>IF(K15="VALID SCORE",VLOOKUP(J15,'6. POST-OP  score conversion '!$A$5:$B$26,2,TRUE),"INVALID SCORE")</f>
        <v>INVALID SCORE</v>
      </c>
    </row>
    <row r="16" spans="1:12" ht="15.75" customHeight="1" x14ac:dyDescent="0.25">
      <c r="A16" s="18">
        <v>5</v>
      </c>
      <c r="B16" s="17"/>
      <c r="C16" s="14"/>
      <c r="D16" s="14"/>
      <c r="E16" s="14"/>
      <c r="F16" s="14"/>
      <c r="G16" s="14"/>
      <c r="H16" s="14"/>
      <c r="I16" s="14"/>
      <c r="J16" s="107" t="e">
        <f t="shared" si="0"/>
        <v>#DIV/0!</v>
      </c>
      <c r="K16" s="44" t="str">
        <f t="shared" si="1"/>
        <v>INVALID SCORE</v>
      </c>
      <c r="L16" s="111" t="str">
        <f>IF(K16="VALID SCORE",VLOOKUP(J16,'6. POST-OP  score conversion '!$A$5:$B$26,2,TRUE),"INVALID SCORE")</f>
        <v>INVALID SCORE</v>
      </c>
    </row>
    <row r="17" spans="1:12" ht="15.75" customHeight="1" x14ac:dyDescent="0.25">
      <c r="A17" s="18">
        <v>6</v>
      </c>
      <c r="B17" s="17"/>
      <c r="C17" s="14"/>
      <c r="D17" s="14"/>
      <c r="E17" s="14"/>
      <c r="F17" s="14"/>
      <c r="G17" s="14"/>
      <c r="H17" s="14"/>
      <c r="I17" s="14"/>
      <c r="J17" s="107" t="e">
        <f t="shared" si="0"/>
        <v>#DIV/0!</v>
      </c>
      <c r="K17" s="44" t="str">
        <f t="shared" si="1"/>
        <v>INVALID SCORE</v>
      </c>
      <c r="L17" s="111" t="str">
        <f>IF(K17="VALID SCORE",VLOOKUP(J17,'6. POST-OP  score conversion '!$A$5:$B$26,2,TRUE),"INVALID SCORE")</f>
        <v>INVALID SCORE</v>
      </c>
    </row>
    <row r="18" spans="1:12" ht="15.75" customHeight="1" x14ac:dyDescent="0.25">
      <c r="A18" s="18">
        <v>7</v>
      </c>
      <c r="B18" s="17"/>
      <c r="C18" s="14"/>
      <c r="D18" s="14"/>
      <c r="E18" s="14"/>
      <c r="F18" s="14"/>
      <c r="G18" s="14"/>
      <c r="H18" s="14"/>
      <c r="I18" s="14"/>
      <c r="J18" s="107" t="e">
        <f t="shared" si="0"/>
        <v>#DIV/0!</v>
      </c>
      <c r="K18" s="44" t="str">
        <f t="shared" si="1"/>
        <v>INVALID SCORE</v>
      </c>
      <c r="L18" s="111" t="str">
        <f>IF(K18="VALID SCORE",VLOOKUP(J18,'6. POST-OP  score conversion '!$A$5:$B$26,2,TRUE),"INVALID SCORE")</f>
        <v>INVALID SCORE</v>
      </c>
    </row>
    <row r="19" spans="1:12" ht="15.75" customHeight="1" x14ac:dyDescent="0.25">
      <c r="A19" s="18">
        <v>8</v>
      </c>
      <c r="B19" s="17"/>
      <c r="C19" s="14"/>
      <c r="D19" s="14"/>
      <c r="E19" s="14"/>
      <c r="F19" s="14"/>
      <c r="G19" s="14"/>
      <c r="H19" s="14"/>
      <c r="I19" s="14"/>
      <c r="J19" s="107" t="e">
        <f t="shared" si="0"/>
        <v>#DIV/0!</v>
      </c>
      <c r="K19" s="44" t="str">
        <f t="shared" si="1"/>
        <v>INVALID SCORE</v>
      </c>
      <c r="L19" s="111" t="str">
        <f>IF(K19="VALID SCORE",VLOOKUP(J19,'6. POST-OP  score conversion '!$A$5:$B$26,2,TRUE),"INVALID SCORE")</f>
        <v>INVALID SCORE</v>
      </c>
    </row>
    <row r="20" spans="1:12" ht="15.75" customHeight="1" x14ac:dyDescent="0.25">
      <c r="A20" s="18">
        <v>9</v>
      </c>
      <c r="B20" s="17"/>
      <c r="C20" s="14"/>
      <c r="D20" s="14"/>
      <c r="E20" s="14"/>
      <c r="F20" s="14"/>
      <c r="G20" s="14"/>
      <c r="H20" s="14"/>
      <c r="I20" s="14"/>
      <c r="J20" s="107" t="e">
        <f t="shared" si="0"/>
        <v>#DIV/0!</v>
      </c>
      <c r="K20" s="44" t="str">
        <f t="shared" si="1"/>
        <v>INVALID SCORE</v>
      </c>
      <c r="L20" s="111" t="str">
        <f>IF(K20="VALID SCORE",VLOOKUP(J20,'6. POST-OP  score conversion '!$A$5:$B$26,2,TRUE),"INVALID SCORE")</f>
        <v>INVALID SCORE</v>
      </c>
    </row>
    <row r="21" spans="1:12" ht="15.75" customHeight="1" x14ac:dyDescent="0.25">
      <c r="A21" s="18">
        <v>10</v>
      </c>
      <c r="B21" s="17"/>
      <c r="C21" s="14"/>
      <c r="D21" s="14"/>
      <c r="E21" s="14"/>
      <c r="F21" s="14"/>
      <c r="G21" s="14"/>
      <c r="H21" s="14"/>
      <c r="I21" s="14"/>
      <c r="J21" s="107" t="e">
        <f t="shared" si="0"/>
        <v>#DIV/0!</v>
      </c>
      <c r="K21" s="44" t="str">
        <f t="shared" si="1"/>
        <v>INVALID SCORE</v>
      </c>
      <c r="L21" s="111" t="str">
        <f>IF(K21="VALID SCORE",VLOOKUP(J21,'6. POST-OP  score conversion '!$A$5:$B$26,2,TRUE),"INVALID SCORE")</f>
        <v>INVALID SCORE</v>
      </c>
    </row>
    <row r="22" spans="1:12" ht="15.75" customHeight="1" x14ac:dyDescent="0.25">
      <c r="A22" s="18">
        <v>11</v>
      </c>
      <c r="B22" s="17"/>
      <c r="C22" s="14"/>
      <c r="D22" s="14"/>
      <c r="E22" s="14"/>
      <c r="F22" s="14"/>
      <c r="G22" s="14"/>
      <c r="H22" s="14"/>
      <c r="I22" s="14"/>
      <c r="J22" s="107" t="e">
        <f t="shared" si="0"/>
        <v>#DIV/0!</v>
      </c>
      <c r="K22" s="44" t="str">
        <f t="shared" si="1"/>
        <v>INVALID SCORE</v>
      </c>
      <c r="L22" s="111" t="str">
        <f>IF(K22="VALID SCORE",VLOOKUP(J22,'6. POST-OP  score conversion '!$A$5:$B$26,2,TRUE),"INVALID SCORE")</f>
        <v>INVALID SCORE</v>
      </c>
    </row>
    <row r="23" spans="1:12" ht="15.75" customHeight="1" x14ac:dyDescent="0.25">
      <c r="A23" s="18">
        <v>12</v>
      </c>
      <c r="B23" s="17"/>
      <c r="C23" s="14"/>
      <c r="D23" s="14"/>
      <c r="E23" s="14"/>
      <c r="F23" s="14"/>
      <c r="G23" s="14"/>
      <c r="H23" s="14"/>
      <c r="I23" s="14"/>
      <c r="J23" s="107" t="e">
        <f t="shared" si="0"/>
        <v>#DIV/0!</v>
      </c>
      <c r="K23" s="44" t="str">
        <f t="shared" si="1"/>
        <v>INVALID SCORE</v>
      </c>
      <c r="L23" s="111" t="str">
        <f>IF(K23="VALID SCORE",VLOOKUP(J23,'6. POST-OP  score conversion '!$A$5:$B$26,2,TRUE),"INVALID SCORE")</f>
        <v>INVALID SCORE</v>
      </c>
    </row>
    <row r="24" spans="1:12" ht="15.75" customHeight="1" x14ac:dyDescent="0.25">
      <c r="A24" s="18">
        <v>13</v>
      </c>
      <c r="B24" s="17"/>
      <c r="C24" s="14"/>
      <c r="D24" s="14"/>
      <c r="E24" s="14"/>
      <c r="F24" s="14"/>
      <c r="G24" s="14"/>
      <c r="H24" s="14"/>
      <c r="I24" s="14"/>
      <c r="J24" s="107" t="e">
        <f t="shared" si="0"/>
        <v>#DIV/0!</v>
      </c>
      <c r="K24" s="44" t="str">
        <f t="shared" si="1"/>
        <v>INVALID SCORE</v>
      </c>
      <c r="L24" s="111" t="str">
        <f>IF(K24="VALID SCORE",VLOOKUP(J24,'6. POST-OP  score conversion '!$A$5:$B$26,2,TRUE),"INVALID SCORE")</f>
        <v>INVALID SCORE</v>
      </c>
    </row>
    <row r="25" spans="1:12" ht="15.75" customHeight="1" x14ac:dyDescent="0.25">
      <c r="A25" s="18">
        <v>14</v>
      </c>
      <c r="B25" s="17"/>
      <c r="C25" s="14"/>
      <c r="D25" s="14"/>
      <c r="E25" s="14"/>
      <c r="F25" s="14"/>
      <c r="G25" s="14"/>
      <c r="H25" s="14"/>
      <c r="I25" s="14"/>
      <c r="J25" s="107" t="e">
        <f t="shared" si="0"/>
        <v>#DIV/0!</v>
      </c>
      <c r="K25" s="44" t="str">
        <f t="shared" si="1"/>
        <v>INVALID SCORE</v>
      </c>
      <c r="L25" s="111" t="str">
        <f>IF(K25="VALID SCORE",VLOOKUP(J25,'6. POST-OP  score conversion '!$A$5:$B$26,2,TRUE),"INVALID SCORE")</f>
        <v>INVALID SCORE</v>
      </c>
    </row>
    <row r="26" spans="1:12" ht="15.75" customHeight="1" x14ac:dyDescent="0.25">
      <c r="A26" s="18">
        <v>15</v>
      </c>
      <c r="B26" s="17"/>
      <c r="C26" s="14"/>
      <c r="D26" s="14"/>
      <c r="E26" s="14"/>
      <c r="F26" s="14"/>
      <c r="G26" s="14"/>
      <c r="H26" s="14"/>
      <c r="I26" s="14"/>
      <c r="J26" s="107" t="e">
        <f t="shared" si="0"/>
        <v>#DIV/0!</v>
      </c>
      <c r="K26" s="44" t="str">
        <f t="shared" si="1"/>
        <v>INVALID SCORE</v>
      </c>
      <c r="L26" s="111" t="str">
        <f>IF(K26="VALID SCORE",VLOOKUP(J26,'6. POST-OP  score conversion '!$A$5:$B$26,2,TRUE),"INVALID SCORE")</f>
        <v>INVALID SCORE</v>
      </c>
    </row>
    <row r="27" spans="1:12" ht="15.75" customHeight="1" x14ac:dyDescent="0.25">
      <c r="A27" s="18">
        <v>16</v>
      </c>
      <c r="B27" s="17"/>
      <c r="C27" s="14"/>
      <c r="D27" s="14"/>
      <c r="E27" s="14"/>
      <c r="F27" s="14"/>
      <c r="G27" s="14"/>
      <c r="H27" s="14"/>
      <c r="I27" s="14"/>
      <c r="J27" s="107" t="e">
        <f t="shared" si="0"/>
        <v>#DIV/0!</v>
      </c>
      <c r="K27" s="44" t="str">
        <f t="shared" si="1"/>
        <v>INVALID SCORE</v>
      </c>
      <c r="L27" s="111" t="str">
        <f>IF(K27="VALID SCORE",VLOOKUP(J27,'6. POST-OP  score conversion '!$A$5:$B$26,2,TRUE),"INVALID SCORE")</f>
        <v>INVALID SCORE</v>
      </c>
    </row>
    <row r="28" spans="1:12" ht="15.75" customHeight="1" x14ac:dyDescent="0.25">
      <c r="A28" s="18">
        <v>17</v>
      </c>
      <c r="B28" s="17"/>
      <c r="C28" s="14"/>
      <c r="D28" s="14"/>
      <c r="E28" s="14"/>
      <c r="F28" s="14"/>
      <c r="G28" s="14"/>
      <c r="H28" s="14"/>
      <c r="I28" s="14"/>
      <c r="J28" s="107" t="e">
        <f t="shared" si="0"/>
        <v>#DIV/0!</v>
      </c>
      <c r="K28" s="44" t="str">
        <f t="shared" si="1"/>
        <v>INVALID SCORE</v>
      </c>
      <c r="L28" s="111" t="str">
        <f>IF(K28="VALID SCORE",VLOOKUP(J28,'6. POST-OP  score conversion '!$A$5:$B$26,2,TRUE),"INVALID SCORE")</f>
        <v>INVALID SCORE</v>
      </c>
    </row>
    <row r="29" spans="1:12" ht="15.75" customHeight="1" x14ac:dyDescent="0.25">
      <c r="A29" s="18">
        <v>18</v>
      </c>
      <c r="B29" s="17"/>
      <c r="C29" s="14"/>
      <c r="D29" s="14"/>
      <c r="E29" s="14"/>
      <c r="F29" s="14"/>
      <c r="G29" s="14"/>
      <c r="H29" s="14"/>
      <c r="I29" s="14"/>
      <c r="J29" s="107" t="e">
        <f t="shared" si="0"/>
        <v>#DIV/0!</v>
      </c>
      <c r="K29" s="44" t="str">
        <f t="shared" si="1"/>
        <v>INVALID SCORE</v>
      </c>
      <c r="L29" s="111" t="str">
        <f>IF(K29="VALID SCORE",VLOOKUP(J29,'6. POST-OP  score conversion '!$A$5:$B$26,2,TRUE),"INVALID SCORE")</f>
        <v>INVALID SCORE</v>
      </c>
    </row>
    <row r="30" spans="1:12" ht="15.75" customHeight="1" x14ac:dyDescent="0.25">
      <c r="A30" s="18">
        <v>19</v>
      </c>
      <c r="B30" s="17"/>
      <c r="C30" s="14"/>
      <c r="D30" s="14"/>
      <c r="E30" s="14"/>
      <c r="F30" s="14"/>
      <c r="G30" s="14"/>
      <c r="H30" s="14"/>
      <c r="I30" s="14"/>
      <c r="J30" s="107" t="e">
        <f t="shared" si="0"/>
        <v>#DIV/0!</v>
      </c>
      <c r="K30" s="44" t="str">
        <f t="shared" si="1"/>
        <v>INVALID SCORE</v>
      </c>
      <c r="L30" s="111" t="str">
        <f>IF(K30="VALID SCORE",VLOOKUP(J30,'6. POST-OP  score conversion '!$A$5:$B$26,2,TRUE),"INVALID SCORE")</f>
        <v>INVALID SCORE</v>
      </c>
    </row>
    <row r="31" spans="1:12" ht="15.75" customHeight="1" x14ac:dyDescent="0.25">
      <c r="A31" s="18">
        <v>20</v>
      </c>
      <c r="B31" s="17"/>
      <c r="C31" s="14"/>
      <c r="D31" s="14"/>
      <c r="E31" s="14"/>
      <c r="F31" s="14"/>
      <c r="G31" s="14"/>
      <c r="H31" s="14"/>
      <c r="I31" s="14"/>
      <c r="J31" s="107" t="e">
        <f t="shared" si="0"/>
        <v>#DIV/0!</v>
      </c>
      <c r="K31" s="44" t="str">
        <f t="shared" si="1"/>
        <v>INVALID SCORE</v>
      </c>
      <c r="L31" s="111" t="str">
        <f>IF(K31="VALID SCORE",VLOOKUP(J31,'6. POST-OP  score conversion '!$A$5:$B$26,2,TRUE),"INVALID SCORE")</f>
        <v>INVALID SCORE</v>
      </c>
    </row>
    <row r="32" spans="1:12" ht="15.75" customHeight="1" x14ac:dyDescent="0.25">
      <c r="A32" s="18">
        <v>21</v>
      </c>
      <c r="B32" s="17"/>
      <c r="C32" s="14"/>
      <c r="D32" s="14"/>
      <c r="E32" s="14"/>
      <c r="F32" s="14"/>
      <c r="G32" s="14"/>
      <c r="H32" s="14"/>
      <c r="I32" s="14"/>
      <c r="J32" s="107" t="e">
        <f t="shared" si="0"/>
        <v>#DIV/0!</v>
      </c>
      <c r="K32" s="44" t="str">
        <f t="shared" si="1"/>
        <v>INVALID SCORE</v>
      </c>
      <c r="L32" s="111" t="str">
        <f>IF(K32="VALID SCORE",VLOOKUP(J32,'6. POST-OP  score conversion '!$A$5:$B$26,2,TRUE),"INVALID SCORE")</f>
        <v>INVALID SCORE</v>
      </c>
    </row>
    <row r="33" spans="1:12" ht="15.75" customHeight="1" x14ac:dyDescent="0.25">
      <c r="A33" s="18">
        <v>22</v>
      </c>
      <c r="B33" s="17"/>
      <c r="C33" s="14"/>
      <c r="D33" s="14"/>
      <c r="E33" s="14"/>
      <c r="F33" s="14"/>
      <c r="G33" s="14"/>
      <c r="H33" s="14"/>
      <c r="I33" s="14"/>
      <c r="J33" s="107" t="e">
        <f t="shared" si="0"/>
        <v>#DIV/0!</v>
      </c>
      <c r="K33" s="44" t="str">
        <f t="shared" si="1"/>
        <v>INVALID SCORE</v>
      </c>
      <c r="L33" s="111" t="str">
        <f>IF(K33="VALID SCORE",VLOOKUP(J33,'6. POST-OP  score conversion '!$A$5:$B$26,2,TRUE),"INVALID SCORE")</f>
        <v>INVALID SCORE</v>
      </c>
    </row>
    <row r="34" spans="1:12" ht="15.75" customHeight="1" x14ac:dyDescent="0.25">
      <c r="A34" s="18">
        <v>23</v>
      </c>
      <c r="B34" s="17"/>
      <c r="C34" s="14"/>
      <c r="D34" s="14"/>
      <c r="E34" s="14"/>
      <c r="F34" s="14"/>
      <c r="G34" s="14"/>
      <c r="H34" s="14"/>
      <c r="I34" s="14"/>
      <c r="J34" s="107" t="e">
        <f t="shared" si="0"/>
        <v>#DIV/0!</v>
      </c>
      <c r="K34" s="44" t="str">
        <f t="shared" si="1"/>
        <v>INVALID SCORE</v>
      </c>
      <c r="L34" s="111" t="str">
        <f>IF(K34="VALID SCORE",VLOOKUP(J34,'6. POST-OP  score conversion '!$A$5:$B$26,2,TRUE),"INVALID SCORE")</f>
        <v>INVALID SCORE</v>
      </c>
    </row>
    <row r="35" spans="1:12" ht="15.75" customHeight="1" x14ac:dyDescent="0.25">
      <c r="A35" s="18">
        <v>24</v>
      </c>
      <c r="B35" s="17"/>
      <c r="C35" s="14"/>
      <c r="D35" s="14"/>
      <c r="E35" s="14"/>
      <c r="F35" s="14"/>
      <c r="G35" s="14"/>
      <c r="H35" s="14"/>
      <c r="I35" s="14"/>
      <c r="J35" s="107" t="e">
        <f t="shared" si="0"/>
        <v>#DIV/0!</v>
      </c>
      <c r="K35" s="44" t="str">
        <f t="shared" si="1"/>
        <v>INVALID SCORE</v>
      </c>
      <c r="L35" s="111" t="str">
        <f>IF(K35="VALID SCORE",VLOOKUP(J35,'6. POST-OP  score conversion '!$A$5:$B$26,2,TRUE),"INVALID SCORE")</f>
        <v>INVALID SCORE</v>
      </c>
    </row>
    <row r="36" spans="1:12" ht="15.75" customHeight="1" x14ac:dyDescent="0.25">
      <c r="A36" s="18">
        <v>25</v>
      </c>
      <c r="B36" s="17"/>
      <c r="C36" s="14"/>
      <c r="D36" s="14"/>
      <c r="E36" s="14"/>
      <c r="F36" s="14"/>
      <c r="G36" s="14"/>
      <c r="H36" s="14"/>
      <c r="I36" s="14"/>
      <c r="J36" s="107" t="e">
        <f t="shared" si="0"/>
        <v>#DIV/0!</v>
      </c>
      <c r="K36" s="44" t="str">
        <f t="shared" si="1"/>
        <v>INVALID SCORE</v>
      </c>
      <c r="L36" s="111" t="str">
        <f>IF(K36="VALID SCORE",VLOOKUP(J36,'6. POST-OP  score conversion '!$A$5:$B$26,2,TRUE),"INVALID SCORE")</f>
        <v>INVALID SCORE</v>
      </c>
    </row>
    <row r="37" spans="1:12" ht="15.75" customHeight="1" x14ac:dyDescent="0.25">
      <c r="A37" s="18">
        <v>26</v>
      </c>
      <c r="B37" s="17"/>
      <c r="C37" s="14"/>
      <c r="D37" s="14"/>
      <c r="E37" s="14"/>
      <c r="F37" s="14"/>
      <c r="G37" s="14"/>
      <c r="H37" s="14"/>
      <c r="I37" s="14"/>
      <c r="J37" s="107" t="e">
        <f t="shared" si="0"/>
        <v>#DIV/0!</v>
      </c>
      <c r="K37" s="44" t="str">
        <f t="shared" si="1"/>
        <v>INVALID SCORE</v>
      </c>
      <c r="L37" s="111" t="str">
        <f>IF(K37="VALID SCORE",VLOOKUP(J37,'6. POST-OP  score conversion '!$A$5:$B$26,2,TRUE),"INVALID SCORE")</f>
        <v>INVALID SCORE</v>
      </c>
    </row>
    <row r="38" spans="1:12" ht="15.75" customHeight="1" x14ac:dyDescent="0.25">
      <c r="A38" s="18">
        <v>27</v>
      </c>
      <c r="B38" s="17"/>
      <c r="C38" s="14"/>
      <c r="D38" s="14"/>
      <c r="E38" s="14"/>
      <c r="F38" s="14"/>
      <c r="G38" s="14"/>
      <c r="H38" s="14"/>
      <c r="I38" s="14"/>
      <c r="J38" s="107" t="e">
        <f t="shared" si="0"/>
        <v>#DIV/0!</v>
      </c>
      <c r="K38" s="44" t="str">
        <f t="shared" si="1"/>
        <v>INVALID SCORE</v>
      </c>
      <c r="L38" s="111" t="str">
        <f>IF(K38="VALID SCORE",VLOOKUP(J38,'6. POST-OP  score conversion '!$A$5:$B$26,2,TRUE),"INVALID SCORE")</f>
        <v>INVALID SCORE</v>
      </c>
    </row>
    <row r="39" spans="1:12" ht="15.75" customHeight="1" x14ac:dyDescent="0.25">
      <c r="A39" s="18">
        <v>28</v>
      </c>
      <c r="B39" s="17"/>
      <c r="C39" s="14"/>
      <c r="D39" s="14"/>
      <c r="E39" s="14"/>
      <c r="F39" s="14"/>
      <c r="G39" s="14"/>
      <c r="H39" s="14"/>
      <c r="I39" s="14"/>
      <c r="J39" s="107" t="e">
        <f t="shared" si="0"/>
        <v>#DIV/0!</v>
      </c>
      <c r="K39" s="44" t="str">
        <f t="shared" si="1"/>
        <v>INVALID SCORE</v>
      </c>
      <c r="L39" s="111" t="str">
        <f>IF(K39="VALID SCORE",VLOOKUP(J39,'6. POST-OP  score conversion '!$A$5:$B$26,2,TRUE),"INVALID SCORE")</f>
        <v>INVALID SCORE</v>
      </c>
    </row>
    <row r="40" spans="1:12" ht="15.75" customHeight="1" x14ac:dyDescent="0.25">
      <c r="A40" s="18">
        <v>29</v>
      </c>
      <c r="B40" s="17"/>
      <c r="C40" s="14"/>
      <c r="D40" s="14"/>
      <c r="E40" s="14"/>
      <c r="F40" s="14"/>
      <c r="G40" s="14"/>
      <c r="H40" s="14"/>
      <c r="I40" s="14"/>
      <c r="J40" s="107" t="e">
        <f t="shared" si="0"/>
        <v>#DIV/0!</v>
      </c>
      <c r="K40" s="44" t="str">
        <f t="shared" si="1"/>
        <v>INVALID SCORE</v>
      </c>
      <c r="L40" s="111" t="str">
        <f>IF(K40="VALID SCORE",VLOOKUP(J40,'6. POST-OP  score conversion '!$A$5:$B$26,2,TRUE),"INVALID SCORE")</f>
        <v>INVALID SCORE</v>
      </c>
    </row>
    <row r="41" spans="1:12" ht="15.75" customHeight="1" x14ac:dyDescent="0.25">
      <c r="A41" s="18">
        <v>30</v>
      </c>
      <c r="B41" s="17"/>
      <c r="C41" s="14"/>
      <c r="D41" s="14"/>
      <c r="E41" s="14"/>
      <c r="F41" s="14"/>
      <c r="G41" s="14"/>
      <c r="H41" s="14"/>
      <c r="I41" s="14"/>
      <c r="J41" s="107" t="e">
        <f t="shared" si="0"/>
        <v>#DIV/0!</v>
      </c>
      <c r="K41" s="44" t="str">
        <f t="shared" si="1"/>
        <v>INVALID SCORE</v>
      </c>
      <c r="L41" s="111" t="str">
        <f>IF(K41="VALID SCORE",VLOOKUP(J41,'6. POST-OP  score conversion '!$A$5:$B$26,2,TRUE),"INVALID SCORE")</f>
        <v>INVALID SCORE</v>
      </c>
    </row>
    <row r="42" spans="1:12" ht="15.75" customHeight="1" x14ac:dyDescent="0.25">
      <c r="A42" s="18">
        <v>31</v>
      </c>
      <c r="B42" s="17"/>
      <c r="C42" s="14"/>
      <c r="D42" s="14"/>
      <c r="E42" s="14"/>
      <c r="F42" s="14"/>
      <c r="G42" s="14"/>
      <c r="H42" s="14"/>
      <c r="I42" s="14"/>
      <c r="J42" s="107" t="e">
        <f t="shared" si="0"/>
        <v>#DIV/0!</v>
      </c>
      <c r="K42" s="44" t="str">
        <f t="shared" si="1"/>
        <v>INVALID SCORE</v>
      </c>
      <c r="L42" s="111" t="str">
        <f>IF(K42="VALID SCORE",VLOOKUP(J42,'6. POST-OP  score conversion '!$A$5:$B$26,2,TRUE),"INVALID SCORE")</f>
        <v>INVALID SCORE</v>
      </c>
    </row>
    <row r="43" spans="1:12" ht="15.75" customHeight="1" x14ac:dyDescent="0.25">
      <c r="A43" s="18">
        <v>32</v>
      </c>
      <c r="B43" s="17"/>
      <c r="C43" s="14"/>
      <c r="D43" s="14"/>
      <c r="E43" s="14"/>
      <c r="F43" s="14"/>
      <c r="G43" s="14"/>
      <c r="H43" s="14"/>
      <c r="I43" s="14"/>
      <c r="J43" s="107" t="e">
        <f t="shared" si="0"/>
        <v>#DIV/0!</v>
      </c>
      <c r="K43" s="44" t="str">
        <f t="shared" si="1"/>
        <v>INVALID SCORE</v>
      </c>
      <c r="L43" s="111" t="str">
        <f>IF(K43="VALID SCORE",VLOOKUP(J43,'6. POST-OP  score conversion '!$A$5:$B$26,2,TRUE),"INVALID SCORE")</f>
        <v>INVALID SCORE</v>
      </c>
    </row>
    <row r="44" spans="1:12" ht="15.75" customHeight="1" x14ac:dyDescent="0.25">
      <c r="A44" s="18">
        <v>33</v>
      </c>
      <c r="B44" s="17"/>
      <c r="C44" s="14"/>
      <c r="D44" s="14"/>
      <c r="E44" s="14"/>
      <c r="F44" s="14"/>
      <c r="G44" s="14"/>
      <c r="H44" s="14"/>
      <c r="I44" s="14"/>
      <c r="J44" s="107" t="e">
        <f t="shared" si="0"/>
        <v>#DIV/0!</v>
      </c>
      <c r="K44" s="44" t="str">
        <f t="shared" si="1"/>
        <v>INVALID SCORE</v>
      </c>
      <c r="L44" s="111" t="str">
        <f>IF(K44="VALID SCORE",VLOOKUP(J44,'6. POST-OP  score conversion '!$A$5:$B$26,2,TRUE),"INVALID SCORE")</f>
        <v>INVALID SCORE</v>
      </c>
    </row>
    <row r="45" spans="1:12" ht="15.75" customHeight="1" x14ac:dyDescent="0.25">
      <c r="A45" s="18">
        <v>34</v>
      </c>
      <c r="B45" s="17"/>
      <c r="C45" s="14"/>
      <c r="D45" s="14"/>
      <c r="E45" s="14"/>
      <c r="F45" s="14"/>
      <c r="G45" s="14"/>
      <c r="H45" s="14"/>
      <c r="I45" s="14"/>
      <c r="J45" s="107" t="e">
        <f t="shared" si="0"/>
        <v>#DIV/0!</v>
      </c>
      <c r="K45" s="44" t="str">
        <f t="shared" si="1"/>
        <v>INVALID SCORE</v>
      </c>
      <c r="L45" s="111" t="str">
        <f>IF(K45="VALID SCORE",VLOOKUP(J45,'6. POST-OP  score conversion '!$A$5:$B$26,2,TRUE),"INVALID SCORE")</f>
        <v>INVALID SCORE</v>
      </c>
    </row>
    <row r="46" spans="1:12" ht="15.75" customHeight="1" x14ac:dyDescent="0.25">
      <c r="A46" s="18">
        <v>35</v>
      </c>
      <c r="B46" s="17"/>
      <c r="C46" s="14"/>
      <c r="D46" s="14"/>
      <c r="E46" s="14"/>
      <c r="F46" s="14"/>
      <c r="G46" s="14"/>
      <c r="H46" s="14"/>
      <c r="I46" s="14"/>
      <c r="J46" s="107" t="e">
        <f t="shared" si="0"/>
        <v>#DIV/0!</v>
      </c>
      <c r="K46" s="44" t="str">
        <f t="shared" si="1"/>
        <v>INVALID SCORE</v>
      </c>
      <c r="L46" s="111" t="str">
        <f>IF(K46="VALID SCORE",VLOOKUP(J46,'6. POST-OP  score conversion '!$A$5:$B$26,2,TRUE),"INVALID SCORE")</f>
        <v>INVALID SCORE</v>
      </c>
    </row>
    <row r="47" spans="1:12" ht="15.75" customHeight="1" x14ac:dyDescent="0.25">
      <c r="A47" s="18">
        <v>36</v>
      </c>
      <c r="B47" s="17"/>
      <c r="C47" s="14"/>
      <c r="D47" s="14"/>
      <c r="E47" s="14"/>
      <c r="F47" s="14"/>
      <c r="G47" s="14"/>
      <c r="H47" s="14"/>
      <c r="I47" s="14"/>
      <c r="J47" s="107" t="e">
        <f t="shared" si="0"/>
        <v>#DIV/0!</v>
      </c>
      <c r="K47" s="44" t="str">
        <f t="shared" si="1"/>
        <v>INVALID SCORE</v>
      </c>
      <c r="L47" s="111" t="str">
        <f>IF(K47="VALID SCORE",VLOOKUP(J47,'6. POST-OP  score conversion '!$A$5:$B$26,2,TRUE),"INVALID SCORE")</f>
        <v>INVALID SCORE</v>
      </c>
    </row>
    <row r="48" spans="1:12" ht="15.75" customHeight="1" x14ac:dyDescent="0.25">
      <c r="A48" s="18">
        <v>37</v>
      </c>
      <c r="B48" s="17"/>
      <c r="C48" s="14"/>
      <c r="D48" s="14"/>
      <c r="E48" s="14"/>
      <c r="F48" s="14"/>
      <c r="G48" s="14"/>
      <c r="H48" s="14"/>
      <c r="I48" s="14"/>
      <c r="J48" s="107" t="e">
        <f t="shared" si="0"/>
        <v>#DIV/0!</v>
      </c>
      <c r="K48" s="44" t="str">
        <f t="shared" si="1"/>
        <v>INVALID SCORE</v>
      </c>
      <c r="L48" s="111" t="str">
        <f>IF(K48="VALID SCORE",VLOOKUP(J48,'6. POST-OP  score conversion '!$A$5:$B$26,2,TRUE),"INVALID SCORE")</f>
        <v>INVALID SCORE</v>
      </c>
    </row>
    <row r="49" spans="1:12" ht="15.75" customHeight="1" x14ac:dyDescent="0.25">
      <c r="A49" s="18">
        <v>38</v>
      </c>
      <c r="B49" s="17"/>
      <c r="C49" s="14"/>
      <c r="D49" s="14"/>
      <c r="E49" s="14"/>
      <c r="F49" s="14"/>
      <c r="G49" s="14"/>
      <c r="H49" s="14"/>
      <c r="I49" s="14"/>
      <c r="J49" s="107" t="e">
        <f t="shared" si="0"/>
        <v>#DIV/0!</v>
      </c>
      <c r="K49" s="44" t="str">
        <f t="shared" si="1"/>
        <v>INVALID SCORE</v>
      </c>
      <c r="L49" s="111" t="str">
        <f>IF(K49="VALID SCORE",VLOOKUP(J49,'6. POST-OP  score conversion '!$A$5:$B$26,2,TRUE),"INVALID SCORE")</f>
        <v>INVALID SCORE</v>
      </c>
    </row>
    <row r="50" spans="1:12" ht="15.75" customHeight="1" x14ac:dyDescent="0.25">
      <c r="A50" s="18">
        <v>39</v>
      </c>
      <c r="B50" s="17"/>
      <c r="C50" s="14"/>
      <c r="D50" s="14"/>
      <c r="E50" s="14"/>
      <c r="F50" s="14"/>
      <c r="G50" s="14"/>
      <c r="H50" s="14"/>
      <c r="I50" s="14"/>
      <c r="J50" s="107" t="e">
        <f t="shared" si="0"/>
        <v>#DIV/0!</v>
      </c>
      <c r="K50" s="44" t="str">
        <f t="shared" si="1"/>
        <v>INVALID SCORE</v>
      </c>
      <c r="L50" s="111" t="str">
        <f>IF(K50="VALID SCORE",VLOOKUP(J50,'6. POST-OP  score conversion '!$A$5:$B$26,2,TRUE),"INVALID SCORE")</f>
        <v>INVALID SCORE</v>
      </c>
    </row>
    <row r="51" spans="1:12" ht="15.75" customHeight="1" x14ac:dyDescent="0.25">
      <c r="A51" s="18">
        <v>40</v>
      </c>
      <c r="B51" s="17"/>
      <c r="C51" s="14"/>
      <c r="D51" s="14"/>
      <c r="E51" s="14"/>
      <c r="F51" s="14"/>
      <c r="G51" s="14"/>
      <c r="H51" s="14"/>
      <c r="I51" s="14"/>
      <c r="J51" s="107" t="e">
        <f t="shared" si="0"/>
        <v>#DIV/0!</v>
      </c>
      <c r="K51" s="44" t="str">
        <f t="shared" si="1"/>
        <v>INVALID SCORE</v>
      </c>
      <c r="L51" s="111" t="str">
        <f>IF(K51="VALID SCORE",VLOOKUP(J51,'6. POST-OP  score conversion '!$A$5:$B$26,2,TRUE),"INVALID SCORE")</f>
        <v>INVALID SCORE</v>
      </c>
    </row>
    <row r="52" spans="1:12" ht="15.75" customHeight="1" x14ac:dyDescent="0.25">
      <c r="A52" s="18">
        <v>41</v>
      </c>
      <c r="B52" s="17"/>
      <c r="C52" s="14"/>
      <c r="D52" s="14"/>
      <c r="E52" s="14"/>
      <c r="F52" s="14"/>
      <c r="G52" s="14"/>
      <c r="H52" s="14"/>
      <c r="I52" s="14"/>
      <c r="J52" s="107" t="e">
        <f t="shared" si="0"/>
        <v>#DIV/0!</v>
      </c>
      <c r="K52" s="44" t="str">
        <f t="shared" si="1"/>
        <v>INVALID SCORE</v>
      </c>
      <c r="L52" s="111" t="str">
        <f>IF(K52="VALID SCORE",VLOOKUP(J52,'6. POST-OP  score conversion '!$A$5:$B$26,2,TRUE),"INVALID SCORE")</f>
        <v>INVALID SCORE</v>
      </c>
    </row>
    <row r="53" spans="1:12" ht="15.75" customHeight="1" x14ac:dyDescent="0.25">
      <c r="A53" s="18">
        <v>42</v>
      </c>
      <c r="B53" s="17"/>
      <c r="C53" s="14"/>
      <c r="D53" s="14"/>
      <c r="E53" s="14"/>
      <c r="F53" s="14"/>
      <c r="G53" s="14"/>
      <c r="H53" s="14"/>
      <c r="I53" s="14"/>
      <c r="J53" s="107" t="e">
        <f t="shared" si="0"/>
        <v>#DIV/0!</v>
      </c>
      <c r="K53" s="44" t="str">
        <f t="shared" si="1"/>
        <v>INVALID SCORE</v>
      </c>
      <c r="L53" s="111" t="str">
        <f>IF(K53="VALID SCORE",VLOOKUP(J53,'6. POST-OP  score conversion '!$A$5:$B$26,2,TRUE),"INVALID SCORE")</f>
        <v>INVALID SCORE</v>
      </c>
    </row>
    <row r="54" spans="1:12" ht="15.75" customHeight="1" x14ac:dyDescent="0.25">
      <c r="A54" s="18">
        <v>43</v>
      </c>
      <c r="B54" s="17"/>
      <c r="C54" s="14"/>
      <c r="D54" s="14"/>
      <c r="E54" s="14"/>
      <c r="F54" s="14"/>
      <c r="G54" s="14"/>
      <c r="H54" s="14"/>
      <c r="I54" s="14"/>
      <c r="J54" s="107" t="e">
        <f t="shared" si="0"/>
        <v>#DIV/0!</v>
      </c>
      <c r="K54" s="44" t="str">
        <f t="shared" si="1"/>
        <v>INVALID SCORE</v>
      </c>
      <c r="L54" s="111" t="str">
        <f>IF(K54="VALID SCORE",VLOOKUP(J54,'6. POST-OP  score conversion '!$A$5:$B$26,2,TRUE),"INVALID SCORE")</f>
        <v>INVALID SCORE</v>
      </c>
    </row>
    <row r="55" spans="1:12" ht="15.75" customHeight="1" x14ac:dyDescent="0.25">
      <c r="A55" s="18">
        <v>44</v>
      </c>
      <c r="B55" s="17"/>
      <c r="C55" s="14"/>
      <c r="D55" s="14"/>
      <c r="E55" s="14"/>
      <c r="F55" s="14"/>
      <c r="G55" s="14"/>
      <c r="H55" s="14"/>
      <c r="I55" s="14"/>
      <c r="J55" s="107" t="e">
        <f t="shared" si="0"/>
        <v>#DIV/0!</v>
      </c>
      <c r="K55" s="44" t="str">
        <f t="shared" si="1"/>
        <v>INVALID SCORE</v>
      </c>
      <c r="L55" s="111" t="str">
        <f>IF(K55="VALID SCORE",VLOOKUP(J55,'6. POST-OP  score conversion '!$A$5:$B$26,2,TRUE),"INVALID SCORE")</f>
        <v>INVALID SCORE</v>
      </c>
    </row>
    <row r="56" spans="1:12" ht="15.75" customHeight="1" x14ac:dyDescent="0.25">
      <c r="A56" s="18">
        <v>45</v>
      </c>
      <c r="B56" s="17"/>
      <c r="C56" s="14"/>
      <c r="D56" s="14"/>
      <c r="E56" s="14"/>
      <c r="F56" s="14"/>
      <c r="G56" s="14"/>
      <c r="H56" s="14"/>
      <c r="I56" s="14"/>
      <c r="J56" s="107" t="e">
        <f t="shared" si="0"/>
        <v>#DIV/0!</v>
      </c>
      <c r="K56" s="44" t="str">
        <f t="shared" si="1"/>
        <v>INVALID SCORE</v>
      </c>
      <c r="L56" s="111" t="str">
        <f>IF(K56="VALID SCORE",VLOOKUP(J56,'6. POST-OP  score conversion '!$A$5:$B$26,2,TRUE),"INVALID SCORE")</f>
        <v>INVALID SCORE</v>
      </c>
    </row>
    <row r="57" spans="1:12" ht="15.75" customHeight="1" x14ac:dyDescent="0.25">
      <c r="A57" s="18">
        <v>46</v>
      </c>
      <c r="B57" s="17"/>
      <c r="C57" s="14"/>
      <c r="D57" s="14"/>
      <c r="E57" s="14"/>
      <c r="F57" s="14"/>
      <c r="G57" s="14"/>
      <c r="H57" s="14"/>
      <c r="I57" s="14"/>
      <c r="J57" s="107" t="e">
        <f t="shared" si="0"/>
        <v>#DIV/0!</v>
      </c>
      <c r="K57" s="44" t="str">
        <f t="shared" si="1"/>
        <v>INVALID SCORE</v>
      </c>
      <c r="L57" s="111" t="str">
        <f>IF(K57="VALID SCORE",VLOOKUP(J57,'6. POST-OP  score conversion '!$A$5:$B$26,2,TRUE),"INVALID SCORE")</f>
        <v>INVALID SCORE</v>
      </c>
    </row>
    <row r="58" spans="1:12" ht="15.75" customHeight="1" x14ac:dyDescent="0.25">
      <c r="A58" s="18">
        <v>47</v>
      </c>
      <c r="B58" s="17"/>
      <c r="C58" s="14"/>
      <c r="D58" s="14"/>
      <c r="E58" s="14"/>
      <c r="F58" s="14"/>
      <c r="G58" s="14"/>
      <c r="H58" s="14"/>
      <c r="I58" s="14"/>
      <c r="J58" s="107" t="e">
        <f t="shared" si="0"/>
        <v>#DIV/0!</v>
      </c>
      <c r="K58" s="44" t="str">
        <f t="shared" si="1"/>
        <v>INVALID SCORE</v>
      </c>
      <c r="L58" s="111" t="str">
        <f>IF(K58="VALID SCORE",VLOOKUP(J58,'6. POST-OP  score conversion '!$A$5:$B$26,2,TRUE),"INVALID SCORE")</f>
        <v>INVALID SCORE</v>
      </c>
    </row>
    <row r="59" spans="1:12" ht="15.75" customHeight="1" x14ac:dyDescent="0.25">
      <c r="A59" s="18">
        <v>48</v>
      </c>
      <c r="B59" s="17"/>
      <c r="C59" s="14"/>
      <c r="D59" s="14"/>
      <c r="E59" s="14"/>
      <c r="F59" s="14"/>
      <c r="G59" s="14"/>
      <c r="H59" s="14"/>
      <c r="I59" s="14"/>
      <c r="J59" s="107" t="e">
        <f t="shared" si="0"/>
        <v>#DIV/0!</v>
      </c>
      <c r="K59" s="44" t="str">
        <f t="shared" si="1"/>
        <v>INVALID SCORE</v>
      </c>
      <c r="L59" s="111" t="str">
        <f>IF(K59="VALID SCORE",VLOOKUP(J59,'6. POST-OP  score conversion '!$A$5:$B$26,2,TRUE),"INVALID SCORE")</f>
        <v>INVALID SCORE</v>
      </c>
    </row>
    <row r="60" spans="1:12" ht="15.75" customHeight="1" x14ac:dyDescent="0.25">
      <c r="A60" s="18">
        <v>49</v>
      </c>
      <c r="B60" s="17"/>
      <c r="C60" s="14"/>
      <c r="D60" s="14"/>
      <c r="E60" s="14"/>
      <c r="F60" s="14"/>
      <c r="G60" s="14"/>
      <c r="H60" s="14"/>
      <c r="I60" s="14"/>
      <c r="J60" s="107" t="e">
        <f t="shared" si="0"/>
        <v>#DIV/0!</v>
      </c>
      <c r="K60" s="44" t="str">
        <f t="shared" si="1"/>
        <v>INVALID SCORE</v>
      </c>
      <c r="L60" s="111" t="str">
        <f>IF(K60="VALID SCORE",VLOOKUP(J60,'6. POST-OP  score conversion '!$A$5:$B$26,2,TRUE),"INVALID SCORE")</f>
        <v>INVALID SCORE</v>
      </c>
    </row>
    <row r="61" spans="1:12" ht="15.75" customHeight="1" x14ac:dyDescent="0.25">
      <c r="A61" s="18">
        <v>50</v>
      </c>
      <c r="B61" s="17"/>
      <c r="C61" s="14"/>
      <c r="D61" s="14"/>
      <c r="E61" s="14"/>
      <c r="F61" s="14"/>
      <c r="G61" s="14"/>
      <c r="H61" s="14"/>
      <c r="I61" s="14"/>
      <c r="J61" s="107" t="e">
        <f t="shared" si="0"/>
        <v>#DIV/0!</v>
      </c>
      <c r="K61" s="44" t="str">
        <f t="shared" si="1"/>
        <v>INVALID SCORE</v>
      </c>
      <c r="L61" s="111" t="str">
        <f>IF(K61="VALID SCORE",VLOOKUP(J61,'6. POST-OP  score conversion '!$A$5:$B$26,2,TRUE),"INVALID SCORE")</f>
        <v>INVALID SCORE</v>
      </c>
    </row>
    <row r="62" spans="1:12" ht="15.75" customHeight="1" x14ac:dyDescent="0.25">
      <c r="A62" s="18">
        <v>51</v>
      </c>
      <c r="B62" s="17"/>
      <c r="C62" s="14"/>
      <c r="D62" s="14"/>
      <c r="E62" s="14"/>
      <c r="F62" s="14"/>
      <c r="G62" s="14"/>
      <c r="H62" s="14"/>
      <c r="I62" s="14"/>
      <c r="J62" s="107" t="e">
        <f t="shared" si="0"/>
        <v>#DIV/0!</v>
      </c>
      <c r="K62" s="44" t="str">
        <f t="shared" si="1"/>
        <v>INVALID SCORE</v>
      </c>
      <c r="L62" s="111" t="str">
        <f>IF(K62="VALID SCORE",VLOOKUP(J62,'6. POST-OP  score conversion '!$A$5:$B$26,2,TRUE),"INVALID SCORE")</f>
        <v>INVALID SCORE</v>
      </c>
    </row>
    <row r="63" spans="1:12" ht="15.75" customHeight="1" x14ac:dyDescent="0.25">
      <c r="A63" s="18">
        <v>52</v>
      </c>
      <c r="B63" s="17"/>
      <c r="C63" s="14"/>
      <c r="D63" s="14"/>
      <c r="E63" s="14"/>
      <c r="F63" s="14"/>
      <c r="G63" s="14"/>
      <c r="H63" s="14"/>
      <c r="I63" s="14"/>
      <c r="J63" s="107" t="e">
        <f t="shared" si="0"/>
        <v>#DIV/0!</v>
      </c>
      <c r="K63" s="44" t="str">
        <f t="shared" si="1"/>
        <v>INVALID SCORE</v>
      </c>
      <c r="L63" s="111" t="str">
        <f>IF(K63="VALID SCORE",VLOOKUP(J63,'6. POST-OP  score conversion '!$A$5:$B$26,2,TRUE),"INVALID SCORE")</f>
        <v>INVALID SCORE</v>
      </c>
    </row>
    <row r="64" spans="1:12" ht="15.75" customHeight="1" x14ac:dyDescent="0.25">
      <c r="A64" s="18">
        <v>53</v>
      </c>
      <c r="B64" s="17"/>
      <c r="C64" s="14"/>
      <c r="D64" s="14"/>
      <c r="E64" s="14"/>
      <c r="F64" s="14"/>
      <c r="G64" s="14"/>
      <c r="H64" s="14"/>
      <c r="I64" s="14"/>
      <c r="J64" s="107" t="e">
        <f t="shared" si="0"/>
        <v>#DIV/0!</v>
      </c>
      <c r="K64" s="44" t="str">
        <f t="shared" si="1"/>
        <v>INVALID SCORE</v>
      </c>
      <c r="L64" s="111" t="str">
        <f>IF(K64="VALID SCORE",VLOOKUP(J64,'6. POST-OP  score conversion '!$A$5:$B$26,2,TRUE),"INVALID SCORE")</f>
        <v>INVALID SCORE</v>
      </c>
    </row>
    <row r="65" spans="1:12" ht="15.75" customHeight="1" x14ac:dyDescent="0.25">
      <c r="A65" s="18">
        <v>54</v>
      </c>
      <c r="B65" s="17"/>
      <c r="C65" s="14"/>
      <c r="D65" s="14"/>
      <c r="E65" s="14"/>
      <c r="F65" s="14"/>
      <c r="G65" s="14"/>
      <c r="H65" s="14"/>
      <c r="I65" s="14"/>
      <c r="J65" s="107" t="e">
        <f t="shared" si="0"/>
        <v>#DIV/0!</v>
      </c>
      <c r="K65" s="44" t="str">
        <f t="shared" si="1"/>
        <v>INVALID SCORE</v>
      </c>
      <c r="L65" s="111" t="str">
        <f>IF(K65="VALID SCORE",VLOOKUP(J65,'6. POST-OP  score conversion '!$A$5:$B$26,2,TRUE),"INVALID SCORE")</f>
        <v>INVALID SCORE</v>
      </c>
    </row>
    <row r="66" spans="1:12" ht="15.75" customHeight="1" x14ac:dyDescent="0.25">
      <c r="A66" s="18">
        <v>55</v>
      </c>
      <c r="B66" s="17"/>
      <c r="C66" s="14"/>
      <c r="D66" s="14"/>
      <c r="E66" s="14"/>
      <c r="F66" s="14"/>
      <c r="G66" s="14"/>
      <c r="H66" s="14"/>
      <c r="I66" s="14"/>
      <c r="J66" s="107" t="e">
        <f t="shared" si="0"/>
        <v>#DIV/0!</v>
      </c>
      <c r="K66" s="44" t="str">
        <f t="shared" si="1"/>
        <v>INVALID SCORE</v>
      </c>
      <c r="L66" s="111" t="str">
        <f>IF(K66="VALID SCORE",VLOOKUP(J66,'6. POST-OP  score conversion '!$A$5:$B$26,2,TRUE),"INVALID SCORE")</f>
        <v>INVALID SCORE</v>
      </c>
    </row>
    <row r="67" spans="1:12" ht="15.75" customHeight="1" x14ac:dyDescent="0.25">
      <c r="A67" s="18">
        <v>56</v>
      </c>
      <c r="B67" s="17"/>
      <c r="C67" s="14"/>
      <c r="D67" s="14"/>
      <c r="E67" s="14"/>
      <c r="F67" s="14"/>
      <c r="G67" s="14"/>
      <c r="H67" s="14"/>
      <c r="I67" s="14"/>
      <c r="J67" s="107" t="e">
        <f t="shared" si="0"/>
        <v>#DIV/0!</v>
      </c>
      <c r="K67" s="44" t="str">
        <f t="shared" si="1"/>
        <v>INVALID SCORE</v>
      </c>
      <c r="L67" s="111" t="str">
        <f>IF(K67="VALID SCORE",VLOOKUP(J67,'6. POST-OP  score conversion '!$A$5:$B$26,2,TRUE),"INVALID SCORE")</f>
        <v>INVALID SCORE</v>
      </c>
    </row>
    <row r="68" spans="1:12" ht="15.75" customHeight="1" x14ac:dyDescent="0.25">
      <c r="A68" s="18">
        <v>57</v>
      </c>
      <c r="B68" s="17"/>
      <c r="C68" s="14"/>
      <c r="D68" s="14"/>
      <c r="E68" s="14"/>
      <c r="F68" s="14"/>
      <c r="G68" s="14"/>
      <c r="H68" s="14"/>
      <c r="I68" s="14"/>
      <c r="J68" s="107" t="e">
        <f t="shared" si="0"/>
        <v>#DIV/0!</v>
      </c>
      <c r="K68" s="44" t="str">
        <f t="shared" si="1"/>
        <v>INVALID SCORE</v>
      </c>
      <c r="L68" s="111" t="str">
        <f>IF(K68="VALID SCORE",VLOOKUP(J68,'6. POST-OP  score conversion '!$A$5:$B$26,2,TRUE),"INVALID SCORE")</f>
        <v>INVALID SCORE</v>
      </c>
    </row>
    <row r="69" spans="1:12" ht="15.75" customHeight="1" x14ac:dyDescent="0.25">
      <c r="A69" s="18">
        <v>58</v>
      </c>
      <c r="B69" s="17"/>
      <c r="C69" s="14"/>
      <c r="D69" s="14"/>
      <c r="E69" s="14"/>
      <c r="F69" s="14"/>
      <c r="G69" s="14"/>
      <c r="H69" s="14"/>
      <c r="I69" s="14"/>
      <c r="J69" s="107" t="e">
        <f t="shared" si="0"/>
        <v>#DIV/0!</v>
      </c>
      <c r="K69" s="44" t="str">
        <f t="shared" si="1"/>
        <v>INVALID SCORE</v>
      </c>
      <c r="L69" s="111" t="str">
        <f>IF(K69="VALID SCORE",VLOOKUP(J69,'6. POST-OP  score conversion '!$A$5:$B$26,2,TRUE),"INVALID SCORE")</f>
        <v>INVALID SCORE</v>
      </c>
    </row>
    <row r="70" spans="1:12" ht="15.75" customHeight="1" x14ac:dyDescent="0.25">
      <c r="A70" s="18">
        <v>59</v>
      </c>
      <c r="B70" s="17"/>
      <c r="C70" s="14"/>
      <c r="D70" s="14"/>
      <c r="E70" s="14"/>
      <c r="F70" s="14"/>
      <c r="G70" s="14"/>
      <c r="H70" s="14"/>
      <c r="I70" s="14"/>
      <c r="J70" s="107" t="e">
        <f t="shared" si="0"/>
        <v>#DIV/0!</v>
      </c>
      <c r="K70" s="44" t="str">
        <f t="shared" si="1"/>
        <v>INVALID SCORE</v>
      </c>
      <c r="L70" s="111" t="str">
        <f>IF(K70="VALID SCORE",VLOOKUP(J70,'6. POST-OP  score conversion '!$A$5:$B$26,2,TRUE),"INVALID SCORE")</f>
        <v>INVALID SCORE</v>
      </c>
    </row>
    <row r="71" spans="1:12" ht="15.75" customHeight="1" x14ac:dyDescent="0.25">
      <c r="A71" s="18">
        <v>60</v>
      </c>
      <c r="B71" s="17"/>
      <c r="C71" s="14"/>
      <c r="D71" s="14"/>
      <c r="E71" s="14"/>
      <c r="F71" s="14"/>
      <c r="G71" s="14"/>
      <c r="H71" s="14"/>
      <c r="I71" s="14"/>
      <c r="J71" s="107" t="e">
        <f t="shared" si="0"/>
        <v>#DIV/0!</v>
      </c>
      <c r="K71" s="44" t="str">
        <f t="shared" si="1"/>
        <v>INVALID SCORE</v>
      </c>
      <c r="L71" s="111" t="str">
        <f>IF(K71="VALID SCORE",VLOOKUP(J71,'6. POST-OP  score conversion '!$A$5:$B$26,2,TRUE),"INVALID SCORE")</f>
        <v>INVALID SCORE</v>
      </c>
    </row>
    <row r="72" spans="1:12" ht="15.75" customHeight="1" x14ac:dyDescent="0.25">
      <c r="A72" s="18">
        <v>61</v>
      </c>
      <c r="B72" s="17"/>
      <c r="C72" s="14"/>
      <c r="D72" s="14"/>
      <c r="E72" s="14"/>
      <c r="F72" s="14"/>
      <c r="G72" s="14"/>
      <c r="H72" s="14"/>
      <c r="I72" s="14"/>
      <c r="J72" s="107" t="e">
        <f t="shared" ref="J72:J135" si="2">SUM(C72:I72)+((SUM(C72:I72)/(7-COUNTBLANK(C72:I72))*COUNTBLANK(C72:I72)))</f>
        <v>#DIV/0!</v>
      </c>
      <c r="K72" s="44" t="str">
        <f t="shared" ref="K72:K135" si="3">IF(COUNTBLANK(C72:I72)&gt;3,"INVALID SCORE","VALID SCORE")</f>
        <v>INVALID SCORE</v>
      </c>
      <c r="L72" s="111" t="str">
        <f>IF(K72="VALID SCORE",VLOOKUP(J72,'6. POST-OP  score conversion '!$A$5:$B$26,2,TRUE),"INVALID SCORE")</f>
        <v>INVALID SCORE</v>
      </c>
    </row>
    <row r="73" spans="1:12" ht="15.75" customHeight="1" x14ac:dyDescent="0.25">
      <c r="A73" s="18">
        <v>62</v>
      </c>
      <c r="B73" s="17"/>
      <c r="C73" s="14"/>
      <c r="D73" s="14"/>
      <c r="E73" s="14"/>
      <c r="F73" s="14"/>
      <c r="G73" s="14"/>
      <c r="H73" s="14"/>
      <c r="I73" s="14"/>
      <c r="J73" s="107" t="e">
        <f t="shared" si="2"/>
        <v>#DIV/0!</v>
      </c>
      <c r="K73" s="44" t="str">
        <f t="shared" si="3"/>
        <v>INVALID SCORE</v>
      </c>
      <c r="L73" s="111" t="str">
        <f>IF(K73="VALID SCORE",VLOOKUP(J73,'6. POST-OP  score conversion '!$A$5:$B$26,2,TRUE),"INVALID SCORE")</f>
        <v>INVALID SCORE</v>
      </c>
    </row>
    <row r="74" spans="1:12" ht="15.75" customHeight="1" x14ac:dyDescent="0.25">
      <c r="A74" s="18">
        <v>63</v>
      </c>
      <c r="B74" s="17"/>
      <c r="C74" s="14"/>
      <c r="D74" s="14"/>
      <c r="E74" s="14"/>
      <c r="F74" s="14"/>
      <c r="G74" s="14"/>
      <c r="H74" s="14"/>
      <c r="I74" s="14"/>
      <c r="J74" s="107" t="e">
        <f t="shared" si="2"/>
        <v>#DIV/0!</v>
      </c>
      <c r="K74" s="44" t="str">
        <f t="shared" si="3"/>
        <v>INVALID SCORE</v>
      </c>
      <c r="L74" s="111" t="str">
        <f>IF(K74="VALID SCORE",VLOOKUP(J74,'6. POST-OP  score conversion '!$A$5:$B$26,2,TRUE),"INVALID SCORE")</f>
        <v>INVALID SCORE</v>
      </c>
    </row>
    <row r="75" spans="1:12" ht="15.75" customHeight="1" x14ac:dyDescent="0.25">
      <c r="A75" s="18">
        <v>64</v>
      </c>
      <c r="B75" s="17"/>
      <c r="C75" s="14"/>
      <c r="D75" s="14"/>
      <c r="E75" s="14"/>
      <c r="F75" s="14"/>
      <c r="G75" s="14"/>
      <c r="H75" s="14"/>
      <c r="I75" s="14"/>
      <c r="J75" s="107" t="e">
        <f t="shared" si="2"/>
        <v>#DIV/0!</v>
      </c>
      <c r="K75" s="44" t="str">
        <f t="shared" si="3"/>
        <v>INVALID SCORE</v>
      </c>
      <c r="L75" s="111" t="str">
        <f>IF(K75="VALID SCORE",VLOOKUP(J75,'6. POST-OP  score conversion '!$A$5:$B$26,2,TRUE),"INVALID SCORE")</f>
        <v>INVALID SCORE</v>
      </c>
    </row>
    <row r="76" spans="1:12" ht="15.75" customHeight="1" x14ac:dyDescent="0.25">
      <c r="A76" s="18">
        <v>65</v>
      </c>
      <c r="B76" s="17"/>
      <c r="C76" s="14"/>
      <c r="D76" s="14"/>
      <c r="E76" s="14"/>
      <c r="F76" s="14"/>
      <c r="G76" s="14"/>
      <c r="H76" s="14"/>
      <c r="I76" s="14"/>
      <c r="J76" s="107" t="e">
        <f t="shared" si="2"/>
        <v>#DIV/0!</v>
      </c>
      <c r="K76" s="44" t="str">
        <f t="shared" si="3"/>
        <v>INVALID SCORE</v>
      </c>
      <c r="L76" s="111" t="str">
        <f>IF(K76="VALID SCORE",VLOOKUP(J76,'6. POST-OP  score conversion '!$A$5:$B$26,2,TRUE),"INVALID SCORE")</f>
        <v>INVALID SCORE</v>
      </c>
    </row>
    <row r="77" spans="1:12" ht="15.75" customHeight="1" x14ac:dyDescent="0.25">
      <c r="A77" s="18">
        <v>66</v>
      </c>
      <c r="B77" s="17"/>
      <c r="C77" s="14"/>
      <c r="D77" s="14"/>
      <c r="E77" s="14"/>
      <c r="F77" s="14"/>
      <c r="G77" s="14"/>
      <c r="H77" s="14"/>
      <c r="I77" s="14"/>
      <c r="J77" s="107" t="e">
        <f t="shared" si="2"/>
        <v>#DIV/0!</v>
      </c>
      <c r="K77" s="44" t="str">
        <f t="shared" si="3"/>
        <v>INVALID SCORE</v>
      </c>
      <c r="L77" s="111" t="str">
        <f>IF(K77="VALID SCORE",VLOOKUP(J77,'6. POST-OP  score conversion '!$A$5:$B$26,2,TRUE),"INVALID SCORE")</f>
        <v>INVALID SCORE</v>
      </c>
    </row>
    <row r="78" spans="1:12" ht="15.75" customHeight="1" x14ac:dyDescent="0.25">
      <c r="A78" s="18">
        <v>67</v>
      </c>
      <c r="B78" s="17"/>
      <c r="C78" s="14"/>
      <c r="D78" s="14"/>
      <c r="E78" s="14"/>
      <c r="F78" s="14"/>
      <c r="G78" s="14"/>
      <c r="H78" s="14"/>
      <c r="I78" s="14"/>
      <c r="J78" s="107" t="e">
        <f t="shared" si="2"/>
        <v>#DIV/0!</v>
      </c>
      <c r="K78" s="44" t="str">
        <f t="shared" si="3"/>
        <v>INVALID SCORE</v>
      </c>
      <c r="L78" s="111" t="str">
        <f>IF(K78="VALID SCORE",VLOOKUP(J78,'6. POST-OP  score conversion '!$A$5:$B$26,2,TRUE),"INVALID SCORE")</f>
        <v>INVALID SCORE</v>
      </c>
    </row>
    <row r="79" spans="1:12" ht="15.75" customHeight="1" x14ac:dyDescent="0.25">
      <c r="A79" s="18">
        <v>68</v>
      </c>
      <c r="B79" s="17"/>
      <c r="C79" s="14"/>
      <c r="D79" s="14"/>
      <c r="E79" s="14"/>
      <c r="F79" s="14"/>
      <c r="G79" s="14"/>
      <c r="H79" s="14"/>
      <c r="I79" s="14"/>
      <c r="J79" s="107" t="e">
        <f t="shared" si="2"/>
        <v>#DIV/0!</v>
      </c>
      <c r="K79" s="44" t="str">
        <f t="shared" si="3"/>
        <v>INVALID SCORE</v>
      </c>
      <c r="L79" s="111" t="str">
        <f>IF(K79="VALID SCORE",VLOOKUP(J79,'6. POST-OP  score conversion '!$A$5:$B$26,2,TRUE),"INVALID SCORE")</f>
        <v>INVALID SCORE</v>
      </c>
    </row>
    <row r="80" spans="1:12" ht="15.75" customHeight="1" x14ac:dyDescent="0.25">
      <c r="A80" s="18">
        <v>69</v>
      </c>
      <c r="B80" s="17"/>
      <c r="C80" s="14"/>
      <c r="D80" s="14"/>
      <c r="E80" s="14"/>
      <c r="F80" s="14"/>
      <c r="G80" s="14"/>
      <c r="H80" s="14"/>
      <c r="I80" s="14"/>
      <c r="J80" s="107" t="e">
        <f t="shared" si="2"/>
        <v>#DIV/0!</v>
      </c>
      <c r="K80" s="44" t="str">
        <f t="shared" si="3"/>
        <v>INVALID SCORE</v>
      </c>
      <c r="L80" s="111" t="str">
        <f>IF(K80="VALID SCORE",VLOOKUP(J80,'6. POST-OP  score conversion '!$A$5:$B$26,2,TRUE),"INVALID SCORE")</f>
        <v>INVALID SCORE</v>
      </c>
    </row>
    <row r="81" spans="1:12" ht="15.75" customHeight="1" x14ac:dyDescent="0.25">
      <c r="A81" s="18">
        <v>70</v>
      </c>
      <c r="B81" s="17"/>
      <c r="C81" s="14"/>
      <c r="D81" s="14"/>
      <c r="E81" s="14"/>
      <c r="F81" s="14"/>
      <c r="G81" s="14"/>
      <c r="H81" s="14"/>
      <c r="I81" s="14"/>
      <c r="J81" s="107" t="e">
        <f t="shared" si="2"/>
        <v>#DIV/0!</v>
      </c>
      <c r="K81" s="44" t="str">
        <f t="shared" si="3"/>
        <v>INVALID SCORE</v>
      </c>
      <c r="L81" s="111" t="str">
        <f>IF(K81="VALID SCORE",VLOOKUP(J81,'6. POST-OP  score conversion '!$A$5:$B$26,2,TRUE),"INVALID SCORE")</f>
        <v>INVALID SCORE</v>
      </c>
    </row>
    <row r="82" spans="1:12" ht="15.75" customHeight="1" x14ac:dyDescent="0.25">
      <c r="A82" s="18">
        <v>71</v>
      </c>
      <c r="B82" s="17"/>
      <c r="C82" s="14"/>
      <c r="D82" s="14"/>
      <c r="E82" s="14"/>
      <c r="F82" s="14"/>
      <c r="G82" s="14"/>
      <c r="H82" s="14"/>
      <c r="I82" s="14"/>
      <c r="J82" s="107" t="e">
        <f t="shared" si="2"/>
        <v>#DIV/0!</v>
      </c>
      <c r="K82" s="44" t="str">
        <f t="shared" si="3"/>
        <v>INVALID SCORE</v>
      </c>
      <c r="L82" s="111" t="str">
        <f>IF(K82="VALID SCORE",VLOOKUP(J82,'6. POST-OP  score conversion '!$A$5:$B$26,2,TRUE),"INVALID SCORE")</f>
        <v>INVALID SCORE</v>
      </c>
    </row>
    <row r="83" spans="1:12" ht="15.75" customHeight="1" x14ac:dyDescent="0.25">
      <c r="A83" s="18">
        <v>72</v>
      </c>
      <c r="B83" s="17"/>
      <c r="C83" s="14"/>
      <c r="D83" s="14"/>
      <c r="E83" s="14"/>
      <c r="F83" s="14"/>
      <c r="G83" s="14"/>
      <c r="H83" s="14"/>
      <c r="I83" s="14"/>
      <c r="J83" s="107" t="e">
        <f t="shared" si="2"/>
        <v>#DIV/0!</v>
      </c>
      <c r="K83" s="44" t="str">
        <f t="shared" si="3"/>
        <v>INVALID SCORE</v>
      </c>
      <c r="L83" s="111" t="str">
        <f>IF(K83="VALID SCORE",VLOOKUP(J83,'6. POST-OP  score conversion '!$A$5:$B$26,2,TRUE),"INVALID SCORE")</f>
        <v>INVALID SCORE</v>
      </c>
    </row>
    <row r="84" spans="1:12" ht="15.75" customHeight="1" x14ac:dyDescent="0.25">
      <c r="A84" s="18">
        <v>73</v>
      </c>
      <c r="B84" s="17"/>
      <c r="C84" s="14"/>
      <c r="D84" s="14"/>
      <c r="E84" s="14"/>
      <c r="F84" s="14"/>
      <c r="G84" s="14"/>
      <c r="H84" s="14"/>
      <c r="I84" s="14"/>
      <c r="J84" s="107" t="e">
        <f t="shared" si="2"/>
        <v>#DIV/0!</v>
      </c>
      <c r="K84" s="44" t="str">
        <f t="shared" si="3"/>
        <v>INVALID SCORE</v>
      </c>
      <c r="L84" s="111" t="str">
        <f>IF(K84="VALID SCORE",VLOOKUP(J84,'6. POST-OP  score conversion '!$A$5:$B$26,2,TRUE),"INVALID SCORE")</f>
        <v>INVALID SCORE</v>
      </c>
    </row>
    <row r="85" spans="1:12" ht="15.75" customHeight="1" x14ac:dyDescent="0.25">
      <c r="A85" s="18">
        <v>74</v>
      </c>
      <c r="B85" s="17"/>
      <c r="C85" s="14"/>
      <c r="D85" s="14"/>
      <c r="E85" s="14"/>
      <c r="F85" s="14"/>
      <c r="G85" s="14"/>
      <c r="H85" s="14"/>
      <c r="I85" s="14"/>
      <c r="J85" s="107" t="e">
        <f t="shared" si="2"/>
        <v>#DIV/0!</v>
      </c>
      <c r="K85" s="44" t="str">
        <f t="shared" si="3"/>
        <v>INVALID SCORE</v>
      </c>
      <c r="L85" s="111" t="str">
        <f>IF(K85="VALID SCORE",VLOOKUP(J85,'6. POST-OP  score conversion '!$A$5:$B$26,2,TRUE),"INVALID SCORE")</f>
        <v>INVALID SCORE</v>
      </c>
    </row>
    <row r="86" spans="1:12" ht="15.75" customHeight="1" x14ac:dyDescent="0.25">
      <c r="A86" s="18">
        <v>75</v>
      </c>
      <c r="B86" s="17"/>
      <c r="C86" s="14"/>
      <c r="D86" s="14"/>
      <c r="E86" s="14"/>
      <c r="F86" s="14"/>
      <c r="G86" s="14"/>
      <c r="H86" s="14"/>
      <c r="I86" s="14"/>
      <c r="J86" s="107" t="e">
        <f t="shared" si="2"/>
        <v>#DIV/0!</v>
      </c>
      <c r="K86" s="44" t="str">
        <f t="shared" si="3"/>
        <v>INVALID SCORE</v>
      </c>
      <c r="L86" s="111" t="str">
        <f>IF(K86="VALID SCORE",VLOOKUP(J86,'6. POST-OP  score conversion '!$A$5:$B$26,2,TRUE),"INVALID SCORE")</f>
        <v>INVALID SCORE</v>
      </c>
    </row>
    <row r="87" spans="1:12" ht="15.75" customHeight="1" x14ac:dyDescent="0.25">
      <c r="A87" s="18">
        <v>76</v>
      </c>
      <c r="B87" s="17"/>
      <c r="C87" s="14"/>
      <c r="D87" s="14"/>
      <c r="E87" s="14"/>
      <c r="F87" s="14"/>
      <c r="G87" s="14"/>
      <c r="H87" s="14"/>
      <c r="I87" s="14"/>
      <c r="J87" s="107" t="e">
        <f t="shared" si="2"/>
        <v>#DIV/0!</v>
      </c>
      <c r="K87" s="44" t="str">
        <f t="shared" si="3"/>
        <v>INVALID SCORE</v>
      </c>
      <c r="L87" s="111" t="str">
        <f>IF(K87="VALID SCORE",VLOOKUP(J87,'6. POST-OP  score conversion '!$A$5:$B$26,2,TRUE),"INVALID SCORE")</f>
        <v>INVALID SCORE</v>
      </c>
    </row>
    <row r="88" spans="1:12" ht="15.75" customHeight="1" x14ac:dyDescent="0.25">
      <c r="A88" s="18">
        <v>77</v>
      </c>
      <c r="B88" s="17"/>
      <c r="C88" s="14"/>
      <c r="D88" s="14"/>
      <c r="E88" s="14"/>
      <c r="F88" s="14"/>
      <c r="G88" s="14"/>
      <c r="H88" s="14"/>
      <c r="I88" s="14"/>
      <c r="J88" s="107" t="e">
        <f t="shared" si="2"/>
        <v>#DIV/0!</v>
      </c>
      <c r="K88" s="44" t="str">
        <f t="shared" si="3"/>
        <v>INVALID SCORE</v>
      </c>
      <c r="L88" s="111" t="str">
        <f>IF(K88="VALID SCORE",VLOOKUP(J88,'6. POST-OP  score conversion '!$A$5:$B$26,2,TRUE),"INVALID SCORE")</f>
        <v>INVALID SCORE</v>
      </c>
    </row>
    <row r="89" spans="1:12" ht="15.75" customHeight="1" x14ac:dyDescent="0.25">
      <c r="A89" s="18">
        <v>78</v>
      </c>
      <c r="B89" s="17"/>
      <c r="C89" s="14"/>
      <c r="D89" s="14"/>
      <c r="E89" s="14"/>
      <c r="F89" s="14"/>
      <c r="G89" s="14"/>
      <c r="H89" s="14"/>
      <c r="I89" s="14"/>
      <c r="J89" s="107" t="e">
        <f t="shared" si="2"/>
        <v>#DIV/0!</v>
      </c>
      <c r="K89" s="44" t="str">
        <f t="shared" si="3"/>
        <v>INVALID SCORE</v>
      </c>
      <c r="L89" s="111" t="str">
        <f>IF(K89="VALID SCORE",VLOOKUP(J89,'6. POST-OP  score conversion '!$A$5:$B$26,2,TRUE),"INVALID SCORE")</f>
        <v>INVALID SCORE</v>
      </c>
    </row>
    <row r="90" spans="1:12" ht="15.75" customHeight="1" x14ac:dyDescent="0.25">
      <c r="A90" s="18">
        <v>79</v>
      </c>
      <c r="B90" s="17"/>
      <c r="C90" s="14"/>
      <c r="D90" s="14"/>
      <c r="E90" s="14"/>
      <c r="F90" s="14"/>
      <c r="G90" s="14"/>
      <c r="H90" s="14"/>
      <c r="I90" s="14"/>
      <c r="J90" s="107" t="e">
        <f t="shared" si="2"/>
        <v>#DIV/0!</v>
      </c>
      <c r="K90" s="44" t="str">
        <f t="shared" si="3"/>
        <v>INVALID SCORE</v>
      </c>
      <c r="L90" s="111" t="str">
        <f>IF(K90="VALID SCORE",VLOOKUP(J90,'6. POST-OP  score conversion '!$A$5:$B$26,2,TRUE),"INVALID SCORE")</f>
        <v>INVALID SCORE</v>
      </c>
    </row>
    <row r="91" spans="1:12" ht="15.75" customHeight="1" x14ac:dyDescent="0.25">
      <c r="A91" s="18">
        <v>80</v>
      </c>
      <c r="B91" s="17"/>
      <c r="C91" s="14"/>
      <c r="D91" s="14"/>
      <c r="E91" s="14"/>
      <c r="F91" s="14"/>
      <c r="G91" s="14"/>
      <c r="H91" s="14"/>
      <c r="I91" s="14"/>
      <c r="J91" s="107" t="e">
        <f t="shared" si="2"/>
        <v>#DIV/0!</v>
      </c>
      <c r="K91" s="44" t="str">
        <f t="shared" si="3"/>
        <v>INVALID SCORE</v>
      </c>
      <c r="L91" s="111" t="str">
        <f>IF(K91="VALID SCORE",VLOOKUP(J91,'6. POST-OP  score conversion '!$A$5:$B$26,2,TRUE),"INVALID SCORE")</f>
        <v>INVALID SCORE</v>
      </c>
    </row>
    <row r="92" spans="1:12" ht="15.75" customHeight="1" x14ac:dyDescent="0.25">
      <c r="A92" s="18">
        <v>81</v>
      </c>
      <c r="B92" s="17"/>
      <c r="C92" s="14"/>
      <c r="D92" s="14"/>
      <c r="E92" s="14"/>
      <c r="F92" s="14"/>
      <c r="G92" s="14"/>
      <c r="H92" s="14"/>
      <c r="I92" s="14"/>
      <c r="J92" s="107" t="e">
        <f t="shared" si="2"/>
        <v>#DIV/0!</v>
      </c>
      <c r="K92" s="44" t="str">
        <f t="shared" si="3"/>
        <v>INVALID SCORE</v>
      </c>
      <c r="L92" s="111" t="str">
        <f>IF(K92="VALID SCORE",VLOOKUP(J92,'6. POST-OP  score conversion '!$A$5:$B$26,2,TRUE),"INVALID SCORE")</f>
        <v>INVALID SCORE</v>
      </c>
    </row>
    <row r="93" spans="1:12" ht="15.75" customHeight="1" x14ac:dyDescent="0.25">
      <c r="A93" s="18">
        <v>82</v>
      </c>
      <c r="B93" s="17"/>
      <c r="C93" s="14"/>
      <c r="D93" s="14"/>
      <c r="E93" s="14"/>
      <c r="F93" s="14"/>
      <c r="G93" s="14"/>
      <c r="H93" s="14"/>
      <c r="I93" s="14"/>
      <c r="J93" s="107" t="e">
        <f t="shared" si="2"/>
        <v>#DIV/0!</v>
      </c>
      <c r="K93" s="44" t="str">
        <f t="shared" si="3"/>
        <v>INVALID SCORE</v>
      </c>
      <c r="L93" s="111" t="str">
        <f>IF(K93="VALID SCORE",VLOOKUP(J93,'6. POST-OP  score conversion '!$A$5:$B$26,2,TRUE),"INVALID SCORE")</f>
        <v>INVALID SCORE</v>
      </c>
    </row>
    <row r="94" spans="1:12" ht="15.75" customHeight="1" x14ac:dyDescent="0.25">
      <c r="A94" s="18">
        <v>83</v>
      </c>
      <c r="B94" s="17"/>
      <c r="C94" s="14"/>
      <c r="D94" s="14"/>
      <c r="E94" s="14"/>
      <c r="F94" s="14"/>
      <c r="G94" s="14"/>
      <c r="H94" s="14"/>
      <c r="I94" s="14"/>
      <c r="J94" s="107" t="e">
        <f t="shared" si="2"/>
        <v>#DIV/0!</v>
      </c>
      <c r="K94" s="44" t="str">
        <f t="shared" si="3"/>
        <v>INVALID SCORE</v>
      </c>
      <c r="L94" s="111" t="str">
        <f>IF(K94="VALID SCORE",VLOOKUP(J94,'6. POST-OP  score conversion '!$A$5:$B$26,2,TRUE),"INVALID SCORE")</f>
        <v>INVALID SCORE</v>
      </c>
    </row>
    <row r="95" spans="1:12" ht="15.75" customHeight="1" x14ac:dyDescent="0.25">
      <c r="A95" s="18">
        <v>84</v>
      </c>
      <c r="B95" s="17"/>
      <c r="C95" s="14"/>
      <c r="D95" s="14"/>
      <c r="E95" s="14"/>
      <c r="F95" s="14"/>
      <c r="G95" s="14"/>
      <c r="H95" s="14"/>
      <c r="I95" s="14"/>
      <c r="J95" s="107" t="e">
        <f t="shared" si="2"/>
        <v>#DIV/0!</v>
      </c>
      <c r="K95" s="44" t="str">
        <f t="shared" si="3"/>
        <v>INVALID SCORE</v>
      </c>
      <c r="L95" s="111" t="str">
        <f>IF(K95="VALID SCORE",VLOOKUP(J95,'6. POST-OP  score conversion '!$A$5:$B$26,2,TRUE),"INVALID SCORE")</f>
        <v>INVALID SCORE</v>
      </c>
    </row>
    <row r="96" spans="1:12" ht="15.75" customHeight="1" x14ac:dyDescent="0.25">
      <c r="A96" s="18">
        <v>85</v>
      </c>
      <c r="B96" s="17"/>
      <c r="C96" s="14"/>
      <c r="D96" s="14"/>
      <c r="E96" s="14"/>
      <c r="F96" s="14"/>
      <c r="G96" s="14"/>
      <c r="H96" s="14"/>
      <c r="I96" s="14"/>
      <c r="J96" s="107" t="e">
        <f t="shared" si="2"/>
        <v>#DIV/0!</v>
      </c>
      <c r="K96" s="44" t="str">
        <f t="shared" si="3"/>
        <v>INVALID SCORE</v>
      </c>
      <c r="L96" s="111" t="str">
        <f>IF(K96="VALID SCORE",VLOOKUP(J96,'6. POST-OP  score conversion '!$A$5:$B$26,2,TRUE),"INVALID SCORE")</f>
        <v>INVALID SCORE</v>
      </c>
    </row>
    <row r="97" spans="1:12" ht="15.75" customHeight="1" x14ac:dyDescent="0.25">
      <c r="A97" s="18">
        <v>86</v>
      </c>
      <c r="B97" s="17"/>
      <c r="C97" s="14"/>
      <c r="D97" s="14"/>
      <c r="E97" s="14"/>
      <c r="F97" s="14"/>
      <c r="G97" s="14"/>
      <c r="H97" s="14"/>
      <c r="I97" s="14"/>
      <c r="J97" s="107" t="e">
        <f t="shared" si="2"/>
        <v>#DIV/0!</v>
      </c>
      <c r="K97" s="44" t="str">
        <f t="shared" si="3"/>
        <v>INVALID SCORE</v>
      </c>
      <c r="L97" s="111" t="str">
        <f>IF(K97="VALID SCORE",VLOOKUP(J97,'6. POST-OP  score conversion '!$A$5:$B$26,2,TRUE),"INVALID SCORE")</f>
        <v>INVALID SCORE</v>
      </c>
    </row>
    <row r="98" spans="1:12" ht="15.75" customHeight="1" x14ac:dyDescent="0.25">
      <c r="A98" s="18">
        <v>87</v>
      </c>
      <c r="B98" s="17"/>
      <c r="C98" s="14"/>
      <c r="D98" s="14"/>
      <c r="E98" s="14"/>
      <c r="F98" s="14"/>
      <c r="G98" s="14"/>
      <c r="H98" s="14"/>
      <c r="I98" s="14"/>
      <c r="J98" s="107" t="e">
        <f t="shared" si="2"/>
        <v>#DIV/0!</v>
      </c>
      <c r="K98" s="44" t="str">
        <f t="shared" si="3"/>
        <v>INVALID SCORE</v>
      </c>
      <c r="L98" s="111" t="str">
        <f>IF(K98="VALID SCORE",VLOOKUP(J98,'6. POST-OP  score conversion '!$A$5:$B$26,2,TRUE),"INVALID SCORE")</f>
        <v>INVALID SCORE</v>
      </c>
    </row>
    <row r="99" spans="1:12" ht="15.75" customHeight="1" x14ac:dyDescent="0.25">
      <c r="A99" s="18">
        <v>88</v>
      </c>
      <c r="B99" s="17"/>
      <c r="C99" s="14"/>
      <c r="D99" s="14"/>
      <c r="E99" s="14"/>
      <c r="F99" s="14"/>
      <c r="G99" s="14"/>
      <c r="H99" s="14"/>
      <c r="I99" s="14"/>
      <c r="J99" s="107" t="e">
        <f t="shared" si="2"/>
        <v>#DIV/0!</v>
      </c>
      <c r="K99" s="44" t="str">
        <f t="shared" si="3"/>
        <v>INVALID SCORE</v>
      </c>
      <c r="L99" s="111" t="str">
        <f>IF(K99="VALID SCORE",VLOOKUP(J99,'6. POST-OP  score conversion '!$A$5:$B$26,2,TRUE),"INVALID SCORE")</f>
        <v>INVALID SCORE</v>
      </c>
    </row>
    <row r="100" spans="1:12" ht="15.75" customHeight="1" x14ac:dyDescent="0.25">
      <c r="A100" s="18">
        <v>89</v>
      </c>
      <c r="B100" s="17"/>
      <c r="C100" s="14"/>
      <c r="D100" s="14"/>
      <c r="E100" s="14"/>
      <c r="F100" s="14"/>
      <c r="G100" s="14"/>
      <c r="H100" s="14"/>
      <c r="I100" s="14"/>
      <c r="J100" s="107" t="e">
        <f t="shared" si="2"/>
        <v>#DIV/0!</v>
      </c>
      <c r="K100" s="44" t="str">
        <f t="shared" si="3"/>
        <v>INVALID SCORE</v>
      </c>
      <c r="L100" s="111" t="str">
        <f>IF(K100="VALID SCORE",VLOOKUP(J100,'6. POST-OP  score conversion '!$A$5:$B$26,2,TRUE),"INVALID SCORE")</f>
        <v>INVALID SCORE</v>
      </c>
    </row>
    <row r="101" spans="1:12" ht="15.75" customHeight="1" x14ac:dyDescent="0.25">
      <c r="A101" s="18">
        <v>90</v>
      </c>
      <c r="B101" s="17"/>
      <c r="C101" s="14"/>
      <c r="D101" s="14"/>
      <c r="E101" s="14"/>
      <c r="F101" s="14"/>
      <c r="G101" s="14"/>
      <c r="H101" s="14"/>
      <c r="I101" s="14"/>
      <c r="J101" s="107" t="e">
        <f t="shared" si="2"/>
        <v>#DIV/0!</v>
      </c>
      <c r="K101" s="44" t="str">
        <f t="shared" si="3"/>
        <v>INVALID SCORE</v>
      </c>
      <c r="L101" s="111" t="str">
        <f>IF(K101="VALID SCORE",VLOOKUP(J101,'6. POST-OP  score conversion '!$A$5:$B$26,2,TRUE),"INVALID SCORE")</f>
        <v>INVALID SCORE</v>
      </c>
    </row>
    <row r="102" spans="1:12" ht="15.75" customHeight="1" x14ac:dyDescent="0.25">
      <c r="A102" s="18">
        <v>91</v>
      </c>
      <c r="B102" s="17"/>
      <c r="C102" s="14"/>
      <c r="D102" s="14"/>
      <c r="E102" s="14"/>
      <c r="F102" s="14"/>
      <c r="G102" s="14"/>
      <c r="H102" s="14"/>
      <c r="I102" s="14"/>
      <c r="J102" s="107" t="e">
        <f t="shared" si="2"/>
        <v>#DIV/0!</v>
      </c>
      <c r="K102" s="44" t="str">
        <f t="shared" si="3"/>
        <v>INVALID SCORE</v>
      </c>
      <c r="L102" s="111" t="str">
        <f>IF(K102="VALID SCORE",VLOOKUP(J102,'6. POST-OP  score conversion '!$A$5:$B$26,2,TRUE),"INVALID SCORE")</f>
        <v>INVALID SCORE</v>
      </c>
    </row>
    <row r="103" spans="1:12" ht="15.75" customHeight="1" x14ac:dyDescent="0.25">
      <c r="A103" s="18">
        <v>92</v>
      </c>
      <c r="B103" s="17"/>
      <c r="C103" s="14"/>
      <c r="D103" s="14"/>
      <c r="E103" s="14"/>
      <c r="F103" s="14"/>
      <c r="G103" s="14"/>
      <c r="H103" s="14"/>
      <c r="I103" s="14"/>
      <c r="J103" s="107" t="e">
        <f t="shared" si="2"/>
        <v>#DIV/0!</v>
      </c>
      <c r="K103" s="44" t="str">
        <f t="shared" si="3"/>
        <v>INVALID SCORE</v>
      </c>
      <c r="L103" s="111" t="str">
        <f>IF(K103="VALID SCORE",VLOOKUP(J103,'6. POST-OP  score conversion '!$A$5:$B$26,2,TRUE),"INVALID SCORE")</f>
        <v>INVALID SCORE</v>
      </c>
    </row>
    <row r="104" spans="1:12" ht="15.75" customHeight="1" x14ac:dyDescent="0.25">
      <c r="A104" s="18">
        <v>93</v>
      </c>
      <c r="B104" s="17"/>
      <c r="C104" s="14"/>
      <c r="D104" s="14"/>
      <c r="E104" s="14"/>
      <c r="F104" s="14"/>
      <c r="G104" s="14"/>
      <c r="H104" s="14"/>
      <c r="I104" s="14"/>
      <c r="J104" s="107" t="e">
        <f t="shared" si="2"/>
        <v>#DIV/0!</v>
      </c>
      <c r="K104" s="44" t="str">
        <f t="shared" si="3"/>
        <v>INVALID SCORE</v>
      </c>
      <c r="L104" s="111" t="str">
        <f>IF(K104="VALID SCORE",VLOOKUP(J104,'6. POST-OP  score conversion '!$A$5:$B$26,2,TRUE),"INVALID SCORE")</f>
        <v>INVALID SCORE</v>
      </c>
    </row>
    <row r="105" spans="1:12" ht="15.75" customHeight="1" x14ac:dyDescent="0.25">
      <c r="A105" s="18">
        <v>94</v>
      </c>
      <c r="B105" s="17"/>
      <c r="C105" s="14"/>
      <c r="D105" s="14"/>
      <c r="E105" s="14"/>
      <c r="F105" s="14"/>
      <c r="G105" s="14"/>
      <c r="H105" s="14"/>
      <c r="I105" s="14"/>
      <c r="J105" s="107" t="e">
        <f t="shared" si="2"/>
        <v>#DIV/0!</v>
      </c>
      <c r="K105" s="44" t="str">
        <f t="shared" si="3"/>
        <v>INVALID SCORE</v>
      </c>
      <c r="L105" s="111" t="str">
        <f>IF(K105="VALID SCORE",VLOOKUP(J105,'6. POST-OP  score conversion '!$A$5:$B$26,2,TRUE),"INVALID SCORE")</f>
        <v>INVALID SCORE</v>
      </c>
    </row>
    <row r="106" spans="1:12" ht="15.75" customHeight="1" x14ac:dyDescent="0.25">
      <c r="A106" s="18">
        <v>95</v>
      </c>
      <c r="B106" s="17"/>
      <c r="C106" s="14"/>
      <c r="D106" s="14"/>
      <c r="E106" s="14"/>
      <c r="F106" s="14"/>
      <c r="G106" s="14"/>
      <c r="H106" s="14"/>
      <c r="I106" s="14"/>
      <c r="J106" s="107" t="e">
        <f t="shared" si="2"/>
        <v>#DIV/0!</v>
      </c>
      <c r="K106" s="44" t="str">
        <f t="shared" si="3"/>
        <v>INVALID SCORE</v>
      </c>
      <c r="L106" s="111" t="str">
        <f>IF(K106="VALID SCORE",VLOOKUP(J106,'6. POST-OP  score conversion '!$A$5:$B$26,2,TRUE),"INVALID SCORE")</f>
        <v>INVALID SCORE</v>
      </c>
    </row>
    <row r="107" spans="1:12" ht="15.75" customHeight="1" x14ac:dyDescent="0.25">
      <c r="A107" s="18">
        <v>96</v>
      </c>
      <c r="B107" s="17"/>
      <c r="C107" s="14"/>
      <c r="D107" s="14"/>
      <c r="E107" s="14"/>
      <c r="F107" s="14"/>
      <c r="G107" s="14"/>
      <c r="H107" s="14"/>
      <c r="I107" s="14"/>
      <c r="J107" s="107" t="e">
        <f t="shared" si="2"/>
        <v>#DIV/0!</v>
      </c>
      <c r="K107" s="44" t="str">
        <f t="shared" si="3"/>
        <v>INVALID SCORE</v>
      </c>
      <c r="L107" s="111" t="str">
        <f>IF(K107="VALID SCORE",VLOOKUP(J107,'6. POST-OP  score conversion '!$A$5:$B$26,2,TRUE),"INVALID SCORE")</f>
        <v>INVALID SCORE</v>
      </c>
    </row>
    <row r="108" spans="1:12" ht="15.75" customHeight="1" x14ac:dyDescent="0.25">
      <c r="A108" s="18">
        <v>97</v>
      </c>
      <c r="B108" s="17"/>
      <c r="C108" s="14"/>
      <c r="D108" s="14"/>
      <c r="E108" s="14"/>
      <c r="F108" s="14"/>
      <c r="G108" s="14"/>
      <c r="H108" s="14"/>
      <c r="I108" s="14"/>
      <c r="J108" s="107" t="e">
        <f t="shared" si="2"/>
        <v>#DIV/0!</v>
      </c>
      <c r="K108" s="44" t="str">
        <f t="shared" si="3"/>
        <v>INVALID SCORE</v>
      </c>
      <c r="L108" s="111" t="str">
        <f>IF(K108="VALID SCORE",VLOOKUP(J108,'6. POST-OP  score conversion '!$A$5:$B$26,2,TRUE),"INVALID SCORE")</f>
        <v>INVALID SCORE</v>
      </c>
    </row>
    <row r="109" spans="1:12" ht="15.75" customHeight="1" x14ac:dyDescent="0.25">
      <c r="A109" s="18">
        <v>98</v>
      </c>
      <c r="B109" s="17"/>
      <c r="C109" s="14"/>
      <c r="D109" s="14"/>
      <c r="E109" s="14"/>
      <c r="F109" s="14"/>
      <c r="G109" s="14"/>
      <c r="H109" s="14"/>
      <c r="I109" s="14"/>
      <c r="J109" s="107" t="e">
        <f t="shared" si="2"/>
        <v>#DIV/0!</v>
      </c>
      <c r="K109" s="44" t="str">
        <f t="shared" si="3"/>
        <v>INVALID SCORE</v>
      </c>
      <c r="L109" s="111" t="str">
        <f>IF(K109="VALID SCORE",VLOOKUP(J109,'6. POST-OP  score conversion '!$A$5:$B$26,2,TRUE),"INVALID SCORE")</f>
        <v>INVALID SCORE</v>
      </c>
    </row>
    <row r="110" spans="1:12" ht="15.75" customHeight="1" x14ac:dyDescent="0.25">
      <c r="A110" s="18">
        <v>99</v>
      </c>
      <c r="B110" s="17"/>
      <c r="C110" s="14"/>
      <c r="D110" s="14"/>
      <c r="E110" s="14"/>
      <c r="F110" s="14"/>
      <c r="G110" s="14"/>
      <c r="H110" s="14"/>
      <c r="I110" s="14"/>
      <c r="J110" s="107" t="e">
        <f t="shared" si="2"/>
        <v>#DIV/0!</v>
      </c>
      <c r="K110" s="44" t="str">
        <f t="shared" si="3"/>
        <v>INVALID SCORE</v>
      </c>
      <c r="L110" s="111" t="str">
        <f>IF(K110="VALID SCORE",VLOOKUP(J110,'6. POST-OP  score conversion '!$A$5:$B$26,2,TRUE),"INVALID SCORE")</f>
        <v>INVALID SCORE</v>
      </c>
    </row>
    <row r="111" spans="1:12" ht="15.75" customHeight="1" x14ac:dyDescent="0.25">
      <c r="A111" s="18">
        <v>100</v>
      </c>
      <c r="B111" s="17"/>
      <c r="C111" s="14"/>
      <c r="D111" s="14"/>
      <c r="E111" s="14"/>
      <c r="F111" s="14"/>
      <c r="G111" s="14"/>
      <c r="H111" s="14"/>
      <c r="I111" s="14"/>
      <c r="J111" s="107" t="e">
        <f t="shared" si="2"/>
        <v>#DIV/0!</v>
      </c>
      <c r="K111" s="44" t="str">
        <f t="shared" si="3"/>
        <v>INVALID SCORE</v>
      </c>
      <c r="L111" s="111" t="str">
        <f>IF(K111="VALID SCORE",VLOOKUP(J111,'6. POST-OP  score conversion '!$A$5:$B$26,2,TRUE),"INVALID SCORE")</f>
        <v>INVALID SCORE</v>
      </c>
    </row>
    <row r="112" spans="1:12" ht="15.75" customHeight="1" x14ac:dyDescent="0.25">
      <c r="A112" s="18">
        <v>101</v>
      </c>
      <c r="B112" s="17"/>
      <c r="C112" s="14"/>
      <c r="D112" s="14"/>
      <c r="E112" s="14"/>
      <c r="F112" s="14"/>
      <c r="G112" s="14"/>
      <c r="H112" s="14"/>
      <c r="I112" s="14"/>
      <c r="J112" s="107" t="e">
        <f t="shared" si="2"/>
        <v>#DIV/0!</v>
      </c>
      <c r="K112" s="44" t="str">
        <f t="shared" si="3"/>
        <v>INVALID SCORE</v>
      </c>
      <c r="L112" s="111" t="str">
        <f>IF(K112="VALID SCORE",VLOOKUP(J112,'6. POST-OP  score conversion '!$A$5:$B$26,2,TRUE),"INVALID SCORE")</f>
        <v>INVALID SCORE</v>
      </c>
    </row>
    <row r="113" spans="1:12" ht="15.75" customHeight="1" x14ac:dyDescent="0.25">
      <c r="A113" s="18">
        <v>102</v>
      </c>
      <c r="B113" s="17"/>
      <c r="C113" s="14"/>
      <c r="D113" s="14"/>
      <c r="E113" s="14"/>
      <c r="F113" s="14"/>
      <c r="G113" s="14"/>
      <c r="H113" s="14"/>
      <c r="I113" s="14"/>
      <c r="J113" s="107" t="e">
        <f t="shared" si="2"/>
        <v>#DIV/0!</v>
      </c>
      <c r="K113" s="44" t="str">
        <f t="shared" si="3"/>
        <v>INVALID SCORE</v>
      </c>
      <c r="L113" s="111" t="str">
        <f>IF(K113="VALID SCORE",VLOOKUP(J113,'6. POST-OP  score conversion '!$A$5:$B$26,2,TRUE),"INVALID SCORE")</f>
        <v>INVALID SCORE</v>
      </c>
    </row>
    <row r="114" spans="1:12" ht="15.75" customHeight="1" x14ac:dyDescent="0.25">
      <c r="A114" s="18">
        <v>103</v>
      </c>
      <c r="B114" s="17"/>
      <c r="C114" s="14"/>
      <c r="D114" s="14"/>
      <c r="E114" s="14"/>
      <c r="F114" s="14"/>
      <c r="G114" s="14"/>
      <c r="H114" s="14"/>
      <c r="I114" s="14"/>
      <c r="J114" s="107" t="e">
        <f t="shared" si="2"/>
        <v>#DIV/0!</v>
      </c>
      <c r="K114" s="44" t="str">
        <f t="shared" si="3"/>
        <v>INVALID SCORE</v>
      </c>
      <c r="L114" s="111" t="str">
        <f>IF(K114="VALID SCORE",VLOOKUP(J114,'6. POST-OP  score conversion '!$A$5:$B$26,2,TRUE),"INVALID SCORE")</f>
        <v>INVALID SCORE</v>
      </c>
    </row>
    <row r="115" spans="1:12" ht="15.75" customHeight="1" x14ac:dyDescent="0.25">
      <c r="A115" s="18">
        <v>104</v>
      </c>
      <c r="B115" s="17"/>
      <c r="C115" s="14"/>
      <c r="D115" s="14"/>
      <c r="E115" s="14"/>
      <c r="F115" s="14"/>
      <c r="G115" s="14"/>
      <c r="H115" s="14"/>
      <c r="I115" s="14"/>
      <c r="J115" s="107" t="e">
        <f t="shared" si="2"/>
        <v>#DIV/0!</v>
      </c>
      <c r="K115" s="44" t="str">
        <f t="shared" si="3"/>
        <v>INVALID SCORE</v>
      </c>
      <c r="L115" s="111" t="str">
        <f>IF(K115="VALID SCORE",VLOOKUP(J115,'6. POST-OP  score conversion '!$A$5:$B$26,2,TRUE),"INVALID SCORE")</f>
        <v>INVALID SCORE</v>
      </c>
    </row>
    <row r="116" spans="1:12" ht="15.75" customHeight="1" x14ac:dyDescent="0.25">
      <c r="A116" s="18">
        <v>105</v>
      </c>
      <c r="B116" s="17"/>
      <c r="C116" s="14"/>
      <c r="D116" s="14"/>
      <c r="E116" s="14"/>
      <c r="F116" s="14"/>
      <c r="G116" s="14"/>
      <c r="H116" s="14"/>
      <c r="I116" s="14"/>
      <c r="J116" s="107" t="e">
        <f t="shared" si="2"/>
        <v>#DIV/0!</v>
      </c>
      <c r="K116" s="44" t="str">
        <f t="shared" si="3"/>
        <v>INVALID SCORE</v>
      </c>
      <c r="L116" s="111" t="str">
        <f>IF(K116="VALID SCORE",VLOOKUP(J116,'6. POST-OP  score conversion '!$A$5:$B$26,2,TRUE),"INVALID SCORE")</f>
        <v>INVALID SCORE</v>
      </c>
    </row>
    <row r="117" spans="1:12" ht="15.75" customHeight="1" x14ac:dyDescent="0.25">
      <c r="A117" s="18">
        <v>106</v>
      </c>
      <c r="B117" s="17"/>
      <c r="C117" s="14"/>
      <c r="D117" s="14"/>
      <c r="E117" s="14"/>
      <c r="F117" s="14"/>
      <c r="G117" s="14"/>
      <c r="H117" s="14"/>
      <c r="I117" s="14"/>
      <c r="J117" s="107" t="e">
        <f t="shared" si="2"/>
        <v>#DIV/0!</v>
      </c>
      <c r="K117" s="44" t="str">
        <f t="shared" si="3"/>
        <v>INVALID SCORE</v>
      </c>
      <c r="L117" s="111" t="str">
        <f>IF(K117="VALID SCORE",VLOOKUP(J117,'6. POST-OP  score conversion '!$A$5:$B$26,2,TRUE),"INVALID SCORE")</f>
        <v>INVALID SCORE</v>
      </c>
    </row>
    <row r="118" spans="1:12" ht="15.75" customHeight="1" x14ac:dyDescent="0.25">
      <c r="A118" s="18">
        <v>107</v>
      </c>
      <c r="B118" s="17"/>
      <c r="C118" s="14"/>
      <c r="D118" s="14"/>
      <c r="E118" s="14"/>
      <c r="F118" s="14"/>
      <c r="G118" s="14"/>
      <c r="H118" s="14"/>
      <c r="I118" s="14"/>
      <c r="J118" s="107" t="e">
        <f t="shared" si="2"/>
        <v>#DIV/0!</v>
      </c>
      <c r="K118" s="44" t="str">
        <f t="shared" si="3"/>
        <v>INVALID SCORE</v>
      </c>
      <c r="L118" s="111" t="str">
        <f>IF(K118="VALID SCORE",VLOOKUP(J118,'6. POST-OP  score conversion '!$A$5:$B$26,2,TRUE),"INVALID SCORE")</f>
        <v>INVALID SCORE</v>
      </c>
    </row>
    <row r="119" spans="1:12" ht="15.75" customHeight="1" x14ac:dyDescent="0.25">
      <c r="A119" s="18">
        <v>108</v>
      </c>
      <c r="B119" s="17"/>
      <c r="C119" s="14"/>
      <c r="D119" s="14"/>
      <c r="E119" s="14"/>
      <c r="F119" s="14"/>
      <c r="G119" s="14"/>
      <c r="H119" s="14"/>
      <c r="I119" s="14"/>
      <c r="J119" s="107" t="e">
        <f t="shared" si="2"/>
        <v>#DIV/0!</v>
      </c>
      <c r="K119" s="44" t="str">
        <f t="shared" si="3"/>
        <v>INVALID SCORE</v>
      </c>
      <c r="L119" s="111" t="str">
        <f>IF(K119="VALID SCORE",VLOOKUP(J119,'6. POST-OP  score conversion '!$A$5:$B$26,2,TRUE),"INVALID SCORE")</f>
        <v>INVALID SCORE</v>
      </c>
    </row>
    <row r="120" spans="1:12" ht="15.75" customHeight="1" x14ac:dyDescent="0.25">
      <c r="A120" s="18">
        <v>109</v>
      </c>
      <c r="B120" s="17"/>
      <c r="C120" s="14"/>
      <c r="D120" s="14"/>
      <c r="E120" s="14"/>
      <c r="F120" s="14"/>
      <c r="G120" s="14"/>
      <c r="H120" s="14"/>
      <c r="I120" s="14"/>
      <c r="J120" s="107" t="e">
        <f t="shared" si="2"/>
        <v>#DIV/0!</v>
      </c>
      <c r="K120" s="44" t="str">
        <f t="shared" si="3"/>
        <v>INVALID SCORE</v>
      </c>
      <c r="L120" s="111" t="str">
        <f>IF(K120="VALID SCORE",VLOOKUP(J120,'6. POST-OP  score conversion '!$A$5:$B$26,2,TRUE),"INVALID SCORE")</f>
        <v>INVALID SCORE</v>
      </c>
    </row>
    <row r="121" spans="1:12" ht="15.75" customHeight="1" x14ac:dyDescent="0.25">
      <c r="A121" s="18">
        <v>110</v>
      </c>
      <c r="B121" s="17"/>
      <c r="C121" s="14"/>
      <c r="D121" s="14"/>
      <c r="E121" s="14"/>
      <c r="F121" s="14"/>
      <c r="G121" s="14"/>
      <c r="H121" s="14"/>
      <c r="I121" s="14"/>
      <c r="J121" s="107" t="e">
        <f t="shared" si="2"/>
        <v>#DIV/0!</v>
      </c>
      <c r="K121" s="44" t="str">
        <f t="shared" si="3"/>
        <v>INVALID SCORE</v>
      </c>
      <c r="L121" s="111" t="str">
        <f>IF(K121="VALID SCORE",VLOOKUP(J121,'6. POST-OP  score conversion '!$A$5:$B$26,2,TRUE),"INVALID SCORE")</f>
        <v>INVALID SCORE</v>
      </c>
    </row>
    <row r="122" spans="1:12" ht="15.75" customHeight="1" x14ac:dyDescent="0.25">
      <c r="A122" s="18">
        <v>111</v>
      </c>
      <c r="B122" s="17"/>
      <c r="C122" s="14"/>
      <c r="D122" s="14"/>
      <c r="E122" s="14"/>
      <c r="F122" s="14"/>
      <c r="G122" s="14"/>
      <c r="H122" s="14"/>
      <c r="I122" s="14"/>
      <c r="J122" s="107" t="e">
        <f t="shared" si="2"/>
        <v>#DIV/0!</v>
      </c>
      <c r="K122" s="44" t="str">
        <f t="shared" si="3"/>
        <v>INVALID SCORE</v>
      </c>
      <c r="L122" s="111" t="str">
        <f>IF(K122="VALID SCORE",VLOOKUP(J122,'6. POST-OP  score conversion '!$A$5:$B$26,2,TRUE),"INVALID SCORE")</f>
        <v>INVALID SCORE</v>
      </c>
    </row>
    <row r="123" spans="1:12" ht="15.75" customHeight="1" x14ac:dyDescent="0.25">
      <c r="A123" s="18">
        <v>112</v>
      </c>
      <c r="B123" s="17"/>
      <c r="C123" s="14"/>
      <c r="D123" s="14"/>
      <c r="E123" s="14"/>
      <c r="F123" s="14"/>
      <c r="G123" s="14"/>
      <c r="H123" s="14"/>
      <c r="I123" s="14"/>
      <c r="J123" s="107" t="e">
        <f t="shared" si="2"/>
        <v>#DIV/0!</v>
      </c>
      <c r="K123" s="44" t="str">
        <f t="shared" si="3"/>
        <v>INVALID SCORE</v>
      </c>
      <c r="L123" s="111" t="str">
        <f>IF(K123="VALID SCORE",VLOOKUP(J123,'6. POST-OP  score conversion '!$A$5:$B$26,2,TRUE),"INVALID SCORE")</f>
        <v>INVALID SCORE</v>
      </c>
    </row>
    <row r="124" spans="1:12" ht="15.75" customHeight="1" x14ac:dyDescent="0.25">
      <c r="A124" s="18">
        <v>113</v>
      </c>
      <c r="B124" s="17"/>
      <c r="C124" s="14"/>
      <c r="D124" s="14"/>
      <c r="E124" s="14"/>
      <c r="F124" s="14"/>
      <c r="G124" s="14"/>
      <c r="H124" s="14"/>
      <c r="I124" s="14"/>
      <c r="J124" s="107" t="e">
        <f t="shared" si="2"/>
        <v>#DIV/0!</v>
      </c>
      <c r="K124" s="44" t="str">
        <f t="shared" si="3"/>
        <v>INVALID SCORE</v>
      </c>
      <c r="L124" s="111" t="str">
        <f>IF(K124="VALID SCORE",VLOOKUP(J124,'6. POST-OP  score conversion '!$A$5:$B$26,2,TRUE),"INVALID SCORE")</f>
        <v>INVALID SCORE</v>
      </c>
    </row>
    <row r="125" spans="1:12" ht="15.75" customHeight="1" x14ac:dyDescent="0.25">
      <c r="A125" s="18">
        <v>114</v>
      </c>
      <c r="B125" s="17"/>
      <c r="C125" s="14"/>
      <c r="D125" s="14"/>
      <c r="E125" s="14"/>
      <c r="F125" s="14"/>
      <c r="G125" s="14"/>
      <c r="H125" s="14"/>
      <c r="I125" s="14"/>
      <c r="J125" s="107" t="e">
        <f t="shared" si="2"/>
        <v>#DIV/0!</v>
      </c>
      <c r="K125" s="44" t="str">
        <f t="shared" si="3"/>
        <v>INVALID SCORE</v>
      </c>
      <c r="L125" s="111" t="str">
        <f>IF(K125="VALID SCORE",VLOOKUP(J125,'6. POST-OP  score conversion '!$A$5:$B$26,2,TRUE),"INVALID SCORE")</f>
        <v>INVALID SCORE</v>
      </c>
    </row>
    <row r="126" spans="1:12" ht="15.75" customHeight="1" x14ac:dyDescent="0.25">
      <c r="A126" s="18">
        <v>115</v>
      </c>
      <c r="B126" s="17"/>
      <c r="C126" s="14"/>
      <c r="D126" s="14"/>
      <c r="E126" s="14"/>
      <c r="F126" s="14"/>
      <c r="G126" s="14"/>
      <c r="H126" s="14"/>
      <c r="I126" s="14"/>
      <c r="J126" s="107" t="e">
        <f t="shared" si="2"/>
        <v>#DIV/0!</v>
      </c>
      <c r="K126" s="44" t="str">
        <f t="shared" si="3"/>
        <v>INVALID SCORE</v>
      </c>
      <c r="L126" s="111" t="str">
        <f>IF(K126="VALID SCORE",VLOOKUP(J126,'6. POST-OP  score conversion '!$A$5:$B$26,2,TRUE),"INVALID SCORE")</f>
        <v>INVALID SCORE</v>
      </c>
    </row>
    <row r="127" spans="1:12" ht="15.75" customHeight="1" x14ac:dyDescent="0.25">
      <c r="A127" s="18">
        <v>116</v>
      </c>
      <c r="B127" s="17"/>
      <c r="C127" s="14"/>
      <c r="D127" s="14"/>
      <c r="E127" s="14"/>
      <c r="F127" s="14"/>
      <c r="G127" s="14"/>
      <c r="H127" s="14"/>
      <c r="I127" s="14"/>
      <c r="J127" s="107" t="e">
        <f t="shared" si="2"/>
        <v>#DIV/0!</v>
      </c>
      <c r="K127" s="44" t="str">
        <f t="shared" si="3"/>
        <v>INVALID SCORE</v>
      </c>
      <c r="L127" s="111" t="str">
        <f>IF(K127="VALID SCORE",VLOOKUP(J127,'6. POST-OP  score conversion '!$A$5:$B$26,2,TRUE),"INVALID SCORE")</f>
        <v>INVALID SCORE</v>
      </c>
    </row>
    <row r="128" spans="1:12" ht="15.75" customHeight="1" x14ac:dyDescent="0.25">
      <c r="A128" s="18">
        <v>117</v>
      </c>
      <c r="B128" s="17"/>
      <c r="C128" s="14"/>
      <c r="D128" s="14"/>
      <c r="E128" s="14"/>
      <c r="F128" s="14"/>
      <c r="G128" s="14"/>
      <c r="H128" s="14"/>
      <c r="I128" s="14"/>
      <c r="J128" s="107" t="e">
        <f t="shared" si="2"/>
        <v>#DIV/0!</v>
      </c>
      <c r="K128" s="44" t="str">
        <f t="shared" si="3"/>
        <v>INVALID SCORE</v>
      </c>
      <c r="L128" s="111" t="str">
        <f>IF(K128="VALID SCORE",VLOOKUP(J128,'6. POST-OP  score conversion '!$A$5:$B$26,2,TRUE),"INVALID SCORE")</f>
        <v>INVALID SCORE</v>
      </c>
    </row>
    <row r="129" spans="1:12" ht="15.75" customHeight="1" x14ac:dyDescent="0.25">
      <c r="A129" s="18">
        <v>118</v>
      </c>
      <c r="B129" s="17"/>
      <c r="C129" s="14"/>
      <c r="D129" s="14"/>
      <c r="E129" s="14"/>
      <c r="F129" s="14"/>
      <c r="G129" s="14"/>
      <c r="H129" s="14"/>
      <c r="I129" s="14"/>
      <c r="J129" s="107" t="e">
        <f t="shared" si="2"/>
        <v>#DIV/0!</v>
      </c>
      <c r="K129" s="44" t="str">
        <f t="shared" si="3"/>
        <v>INVALID SCORE</v>
      </c>
      <c r="L129" s="111" t="str">
        <f>IF(K129="VALID SCORE",VLOOKUP(J129,'6. POST-OP  score conversion '!$A$5:$B$26,2,TRUE),"INVALID SCORE")</f>
        <v>INVALID SCORE</v>
      </c>
    </row>
    <row r="130" spans="1:12" ht="15.75" customHeight="1" x14ac:dyDescent="0.25">
      <c r="A130" s="18">
        <v>119</v>
      </c>
      <c r="B130" s="17"/>
      <c r="C130" s="14"/>
      <c r="D130" s="14"/>
      <c r="E130" s="14"/>
      <c r="F130" s="14"/>
      <c r="G130" s="14"/>
      <c r="H130" s="14"/>
      <c r="I130" s="14"/>
      <c r="J130" s="107" t="e">
        <f t="shared" si="2"/>
        <v>#DIV/0!</v>
      </c>
      <c r="K130" s="44" t="str">
        <f t="shared" si="3"/>
        <v>INVALID SCORE</v>
      </c>
      <c r="L130" s="111" t="str">
        <f>IF(K130="VALID SCORE",VLOOKUP(J130,'6. POST-OP  score conversion '!$A$5:$B$26,2,TRUE),"INVALID SCORE")</f>
        <v>INVALID SCORE</v>
      </c>
    </row>
    <row r="131" spans="1:12" ht="15.75" customHeight="1" x14ac:dyDescent="0.25">
      <c r="A131" s="18">
        <v>120</v>
      </c>
      <c r="B131" s="17"/>
      <c r="C131" s="14"/>
      <c r="D131" s="14"/>
      <c r="E131" s="14"/>
      <c r="F131" s="14"/>
      <c r="G131" s="14"/>
      <c r="H131" s="14"/>
      <c r="I131" s="14"/>
      <c r="J131" s="107" t="e">
        <f t="shared" si="2"/>
        <v>#DIV/0!</v>
      </c>
      <c r="K131" s="44" t="str">
        <f t="shared" si="3"/>
        <v>INVALID SCORE</v>
      </c>
      <c r="L131" s="111" t="str">
        <f>IF(K131="VALID SCORE",VLOOKUP(J131,'6. POST-OP  score conversion '!$A$5:$B$26,2,TRUE),"INVALID SCORE")</f>
        <v>INVALID SCORE</v>
      </c>
    </row>
    <row r="132" spans="1:12" ht="15.75" customHeight="1" x14ac:dyDescent="0.25">
      <c r="A132" s="18">
        <v>121</v>
      </c>
      <c r="B132" s="17"/>
      <c r="C132" s="14"/>
      <c r="D132" s="14"/>
      <c r="E132" s="14"/>
      <c r="F132" s="14"/>
      <c r="G132" s="14"/>
      <c r="H132" s="14"/>
      <c r="I132" s="14"/>
      <c r="J132" s="107" t="e">
        <f t="shared" si="2"/>
        <v>#DIV/0!</v>
      </c>
      <c r="K132" s="44" t="str">
        <f t="shared" si="3"/>
        <v>INVALID SCORE</v>
      </c>
      <c r="L132" s="111" t="str">
        <f>IF(K132="VALID SCORE",VLOOKUP(J132,'6. POST-OP  score conversion '!$A$5:$B$26,2,TRUE),"INVALID SCORE")</f>
        <v>INVALID SCORE</v>
      </c>
    </row>
    <row r="133" spans="1:12" ht="15.75" customHeight="1" x14ac:dyDescent="0.25">
      <c r="A133" s="18">
        <v>122</v>
      </c>
      <c r="B133" s="17"/>
      <c r="C133" s="14"/>
      <c r="D133" s="14"/>
      <c r="E133" s="14"/>
      <c r="F133" s="14"/>
      <c r="G133" s="14"/>
      <c r="H133" s="14"/>
      <c r="I133" s="14"/>
      <c r="J133" s="107" t="e">
        <f t="shared" si="2"/>
        <v>#DIV/0!</v>
      </c>
      <c r="K133" s="44" t="str">
        <f t="shared" si="3"/>
        <v>INVALID SCORE</v>
      </c>
      <c r="L133" s="111" t="str">
        <f>IF(K133="VALID SCORE",VLOOKUP(J133,'6. POST-OP  score conversion '!$A$5:$B$26,2,TRUE),"INVALID SCORE")</f>
        <v>INVALID SCORE</v>
      </c>
    </row>
    <row r="134" spans="1:12" ht="15.75" customHeight="1" x14ac:dyDescent="0.25">
      <c r="A134" s="18">
        <v>123</v>
      </c>
      <c r="B134" s="17"/>
      <c r="C134" s="14"/>
      <c r="D134" s="14"/>
      <c r="E134" s="14"/>
      <c r="F134" s="14"/>
      <c r="G134" s="14"/>
      <c r="H134" s="14"/>
      <c r="I134" s="14"/>
      <c r="J134" s="107" t="e">
        <f t="shared" si="2"/>
        <v>#DIV/0!</v>
      </c>
      <c r="K134" s="44" t="str">
        <f t="shared" si="3"/>
        <v>INVALID SCORE</v>
      </c>
      <c r="L134" s="111" t="str">
        <f>IF(K134="VALID SCORE",VLOOKUP(J134,'6. POST-OP  score conversion '!$A$5:$B$26,2,TRUE),"INVALID SCORE")</f>
        <v>INVALID SCORE</v>
      </c>
    </row>
    <row r="135" spans="1:12" ht="15.75" customHeight="1" x14ac:dyDescent="0.25">
      <c r="A135" s="18">
        <v>124</v>
      </c>
      <c r="B135" s="17"/>
      <c r="C135" s="14"/>
      <c r="D135" s="14"/>
      <c r="E135" s="14"/>
      <c r="F135" s="14"/>
      <c r="G135" s="14"/>
      <c r="H135" s="14"/>
      <c r="I135" s="14"/>
      <c r="J135" s="107" t="e">
        <f t="shared" si="2"/>
        <v>#DIV/0!</v>
      </c>
      <c r="K135" s="44" t="str">
        <f t="shared" si="3"/>
        <v>INVALID SCORE</v>
      </c>
      <c r="L135" s="111" t="str">
        <f>IF(K135="VALID SCORE",VLOOKUP(J135,'6. POST-OP  score conversion '!$A$5:$B$26,2,TRUE),"INVALID SCORE")</f>
        <v>INVALID SCORE</v>
      </c>
    </row>
    <row r="136" spans="1:12" ht="15.75" customHeight="1" x14ac:dyDescent="0.25">
      <c r="A136" s="18">
        <v>125</v>
      </c>
      <c r="B136" s="17"/>
      <c r="C136" s="14"/>
      <c r="D136" s="14"/>
      <c r="E136" s="14"/>
      <c r="F136" s="14"/>
      <c r="G136" s="14"/>
      <c r="H136" s="14"/>
      <c r="I136" s="14"/>
      <c r="J136" s="107" t="e">
        <f t="shared" ref="J136:J199" si="4">SUM(C136:I136)+((SUM(C136:I136)/(7-COUNTBLANK(C136:I136))*COUNTBLANK(C136:I136)))</f>
        <v>#DIV/0!</v>
      </c>
      <c r="K136" s="44" t="str">
        <f t="shared" ref="K136:K199" si="5">IF(COUNTBLANK(C136:I136)&gt;3,"INVALID SCORE","VALID SCORE")</f>
        <v>INVALID SCORE</v>
      </c>
      <c r="L136" s="111" t="str">
        <f>IF(K136="VALID SCORE",VLOOKUP(J136,'6. POST-OP  score conversion '!$A$5:$B$26,2,TRUE),"INVALID SCORE")</f>
        <v>INVALID SCORE</v>
      </c>
    </row>
    <row r="137" spans="1:12" ht="15.75" customHeight="1" x14ac:dyDescent="0.25">
      <c r="A137" s="18">
        <v>126</v>
      </c>
      <c r="B137" s="17"/>
      <c r="C137" s="14"/>
      <c r="D137" s="14"/>
      <c r="E137" s="14"/>
      <c r="F137" s="14"/>
      <c r="G137" s="14"/>
      <c r="H137" s="14"/>
      <c r="I137" s="14"/>
      <c r="J137" s="107" t="e">
        <f t="shared" si="4"/>
        <v>#DIV/0!</v>
      </c>
      <c r="K137" s="44" t="str">
        <f t="shared" si="5"/>
        <v>INVALID SCORE</v>
      </c>
      <c r="L137" s="111" t="str">
        <f>IF(K137="VALID SCORE",VLOOKUP(J137,'6. POST-OP  score conversion '!$A$5:$B$26,2,TRUE),"INVALID SCORE")</f>
        <v>INVALID SCORE</v>
      </c>
    </row>
    <row r="138" spans="1:12" ht="15.75" customHeight="1" x14ac:dyDescent="0.25">
      <c r="A138" s="18">
        <v>127</v>
      </c>
      <c r="B138" s="17"/>
      <c r="C138" s="14"/>
      <c r="D138" s="14"/>
      <c r="E138" s="14"/>
      <c r="F138" s="14"/>
      <c r="G138" s="14"/>
      <c r="H138" s="14"/>
      <c r="I138" s="14"/>
      <c r="J138" s="107" t="e">
        <f t="shared" si="4"/>
        <v>#DIV/0!</v>
      </c>
      <c r="K138" s="44" t="str">
        <f t="shared" si="5"/>
        <v>INVALID SCORE</v>
      </c>
      <c r="L138" s="111" t="str">
        <f>IF(K138="VALID SCORE",VLOOKUP(J138,'6. POST-OP  score conversion '!$A$5:$B$26,2,TRUE),"INVALID SCORE")</f>
        <v>INVALID SCORE</v>
      </c>
    </row>
    <row r="139" spans="1:12" ht="15.75" customHeight="1" x14ac:dyDescent="0.25">
      <c r="A139" s="18">
        <v>128</v>
      </c>
      <c r="B139" s="17"/>
      <c r="C139" s="14"/>
      <c r="D139" s="14"/>
      <c r="E139" s="14"/>
      <c r="F139" s="14"/>
      <c r="G139" s="14"/>
      <c r="H139" s="14"/>
      <c r="I139" s="14"/>
      <c r="J139" s="107" t="e">
        <f t="shared" si="4"/>
        <v>#DIV/0!</v>
      </c>
      <c r="K139" s="44" t="str">
        <f t="shared" si="5"/>
        <v>INVALID SCORE</v>
      </c>
      <c r="L139" s="111" t="str">
        <f>IF(K139="VALID SCORE",VLOOKUP(J139,'6. POST-OP  score conversion '!$A$5:$B$26,2,TRUE),"INVALID SCORE")</f>
        <v>INVALID SCORE</v>
      </c>
    </row>
    <row r="140" spans="1:12" ht="15.75" customHeight="1" x14ac:dyDescent="0.25">
      <c r="A140" s="18">
        <v>129</v>
      </c>
      <c r="B140" s="17"/>
      <c r="C140" s="14"/>
      <c r="D140" s="14"/>
      <c r="E140" s="14"/>
      <c r="F140" s="14"/>
      <c r="G140" s="14"/>
      <c r="H140" s="14"/>
      <c r="I140" s="14"/>
      <c r="J140" s="107" t="e">
        <f t="shared" si="4"/>
        <v>#DIV/0!</v>
      </c>
      <c r="K140" s="44" t="str">
        <f t="shared" si="5"/>
        <v>INVALID SCORE</v>
      </c>
      <c r="L140" s="111" t="str">
        <f>IF(K140="VALID SCORE",VLOOKUP(J140,'6. POST-OP  score conversion '!$A$5:$B$26,2,TRUE),"INVALID SCORE")</f>
        <v>INVALID SCORE</v>
      </c>
    </row>
    <row r="141" spans="1:12" ht="15.75" customHeight="1" x14ac:dyDescent="0.25">
      <c r="A141" s="18">
        <v>130</v>
      </c>
      <c r="B141" s="17"/>
      <c r="C141" s="14"/>
      <c r="D141" s="14"/>
      <c r="E141" s="14"/>
      <c r="F141" s="14"/>
      <c r="G141" s="14"/>
      <c r="H141" s="14"/>
      <c r="I141" s="14"/>
      <c r="J141" s="107" t="e">
        <f t="shared" si="4"/>
        <v>#DIV/0!</v>
      </c>
      <c r="K141" s="44" t="str">
        <f t="shared" si="5"/>
        <v>INVALID SCORE</v>
      </c>
      <c r="L141" s="111" t="str">
        <f>IF(K141="VALID SCORE",VLOOKUP(J141,'6. POST-OP  score conversion '!$A$5:$B$26,2,TRUE),"INVALID SCORE")</f>
        <v>INVALID SCORE</v>
      </c>
    </row>
    <row r="142" spans="1:12" ht="15.75" customHeight="1" x14ac:dyDescent="0.25">
      <c r="A142" s="18">
        <v>131</v>
      </c>
      <c r="B142" s="17"/>
      <c r="C142" s="14"/>
      <c r="D142" s="14"/>
      <c r="E142" s="14"/>
      <c r="F142" s="14"/>
      <c r="G142" s="14"/>
      <c r="H142" s="14"/>
      <c r="I142" s="14"/>
      <c r="J142" s="107" t="e">
        <f t="shared" si="4"/>
        <v>#DIV/0!</v>
      </c>
      <c r="K142" s="44" t="str">
        <f t="shared" si="5"/>
        <v>INVALID SCORE</v>
      </c>
      <c r="L142" s="111" t="str">
        <f>IF(K142="VALID SCORE",VLOOKUP(J142,'6. POST-OP  score conversion '!$A$5:$B$26,2,TRUE),"INVALID SCORE")</f>
        <v>INVALID SCORE</v>
      </c>
    </row>
    <row r="143" spans="1:12" ht="15.75" customHeight="1" x14ac:dyDescent="0.25">
      <c r="A143" s="18">
        <v>132</v>
      </c>
      <c r="B143" s="17"/>
      <c r="C143" s="14"/>
      <c r="D143" s="14"/>
      <c r="E143" s="14"/>
      <c r="F143" s="14"/>
      <c r="G143" s="14"/>
      <c r="H143" s="14"/>
      <c r="I143" s="14"/>
      <c r="J143" s="107" t="e">
        <f t="shared" si="4"/>
        <v>#DIV/0!</v>
      </c>
      <c r="K143" s="44" t="str">
        <f t="shared" si="5"/>
        <v>INVALID SCORE</v>
      </c>
      <c r="L143" s="111" t="str">
        <f>IF(K143="VALID SCORE",VLOOKUP(J143,'6. POST-OP  score conversion '!$A$5:$B$26,2,TRUE),"INVALID SCORE")</f>
        <v>INVALID SCORE</v>
      </c>
    </row>
    <row r="144" spans="1:12" ht="15.75" customHeight="1" x14ac:dyDescent="0.25">
      <c r="A144" s="18">
        <v>133</v>
      </c>
      <c r="B144" s="17"/>
      <c r="C144" s="14"/>
      <c r="D144" s="14"/>
      <c r="E144" s="14"/>
      <c r="F144" s="14"/>
      <c r="G144" s="14"/>
      <c r="H144" s="14"/>
      <c r="I144" s="14"/>
      <c r="J144" s="107" t="e">
        <f t="shared" si="4"/>
        <v>#DIV/0!</v>
      </c>
      <c r="K144" s="44" t="str">
        <f t="shared" si="5"/>
        <v>INVALID SCORE</v>
      </c>
      <c r="L144" s="111" t="str">
        <f>IF(K144="VALID SCORE",VLOOKUP(J144,'6. POST-OP  score conversion '!$A$5:$B$26,2,TRUE),"INVALID SCORE")</f>
        <v>INVALID SCORE</v>
      </c>
    </row>
    <row r="145" spans="1:12" ht="15.75" customHeight="1" x14ac:dyDescent="0.25">
      <c r="A145" s="18">
        <v>134</v>
      </c>
      <c r="B145" s="17"/>
      <c r="C145" s="14"/>
      <c r="D145" s="14"/>
      <c r="E145" s="14"/>
      <c r="F145" s="14"/>
      <c r="G145" s="14"/>
      <c r="H145" s="14"/>
      <c r="I145" s="14"/>
      <c r="J145" s="107" t="e">
        <f t="shared" si="4"/>
        <v>#DIV/0!</v>
      </c>
      <c r="K145" s="44" t="str">
        <f t="shared" si="5"/>
        <v>INVALID SCORE</v>
      </c>
      <c r="L145" s="111" t="str">
        <f>IF(K145="VALID SCORE",VLOOKUP(J145,'6. POST-OP  score conversion '!$A$5:$B$26,2,TRUE),"INVALID SCORE")</f>
        <v>INVALID SCORE</v>
      </c>
    </row>
    <row r="146" spans="1:12" ht="15.75" customHeight="1" x14ac:dyDescent="0.25">
      <c r="A146" s="18">
        <v>135</v>
      </c>
      <c r="B146" s="17"/>
      <c r="C146" s="14"/>
      <c r="D146" s="14"/>
      <c r="E146" s="14"/>
      <c r="F146" s="14"/>
      <c r="G146" s="14"/>
      <c r="H146" s="14"/>
      <c r="I146" s="14"/>
      <c r="J146" s="107" t="e">
        <f t="shared" si="4"/>
        <v>#DIV/0!</v>
      </c>
      <c r="K146" s="44" t="str">
        <f t="shared" si="5"/>
        <v>INVALID SCORE</v>
      </c>
      <c r="L146" s="111" t="str">
        <f>IF(K146="VALID SCORE",VLOOKUP(J146,'6. POST-OP  score conversion '!$A$5:$B$26,2,TRUE),"INVALID SCORE")</f>
        <v>INVALID SCORE</v>
      </c>
    </row>
    <row r="147" spans="1:12" ht="15.75" customHeight="1" x14ac:dyDescent="0.25">
      <c r="A147" s="18">
        <v>136</v>
      </c>
      <c r="B147" s="17"/>
      <c r="C147" s="14"/>
      <c r="D147" s="14"/>
      <c r="E147" s="14"/>
      <c r="F147" s="14"/>
      <c r="G147" s="14"/>
      <c r="H147" s="14"/>
      <c r="I147" s="14"/>
      <c r="J147" s="107" t="e">
        <f t="shared" si="4"/>
        <v>#DIV/0!</v>
      </c>
      <c r="K147" s="44" t="str">
        <f t="shared" si="5"/>
        <v>INVALID SCORE</v>
      </c>
      <c r="L147" s="111" t="str">
        <f>IF(K147="VALID SCORE",VLOOKUP(J147,'6. POST-OP  score conversion '!$A$5:$B$26,2,TRUE),"INVALID SCORE")</f>
        <v>INVALID SCORE</v>
      </c>
    </row>
    <row r="148" spans="1:12" ht="15.75" customHeight="1" x14ac:dyDescent="0.25">
      <c r="A148" s="18">
        <v>137</v>
      </c>
      <c r="B148" s="17"/>
      <c r="C148" s="14"/>
      <c r="D148" s="14"/>
      <c r="E148" s="14"/>
      <c r="F148" s="14"/>
      <c r="G148" s="14"/>
      <c r="H148" s="14"/>
      <c r="I148" s="14"/>
      <c r="J148" s="107" t="e">
        <f t="shared" si="4"/>
        <v>#DIV/0!</v>
      </c>
      <c r="K148" s="44" t="str">
        <f t="shared" si="5"/>
        <v>INVALID SCORE</v>
      </c>
      <c r="L148" s="111" t="str">
        <f>IF(K148="VALID SCORE",VLOOKUP(J148,'6. POST-OP  score conversion '!$A$5:$B$26,2,TRUE),"INVALID SCORE")</f>
        <v>INVALID SCORE</v>
      </c>
    </row>
    <row r="149" spans="1:12" ht="15.75" customHeight="1" x14ac:dyDescent="0.25">
      <c r="A149" s="18">
        <v>138</v>
      </c>
      <c r="B149" s="17"/>
      <c r="C149" s="14"/>
      <c r="D149" s="14"/>
      <c r="E149" s="14"/>
      <c r="F149" s="14"/>
      <c r="G149" s="14"/>
      <c r="H149" s="14"/>
      <c r="I149" s="14"/>
      <c r="J149" s="107" t="e">
        <f t="shared" si="4"/>
        <v>#DIV/0!</v>
      </c>
      <c r="K149" s="44" t="str">
        <f t="shared" si="5"/>
        <v>INVALID SCORE</v>
      </c>
      <c r="L149" s="111" t="str">
        <f>IF(K149="VALID SCORE",VLOOKUP(J149,'6. POST-OP  score conversion '!$A$5:$B$26,2,TRUE),"INVALID SCORE")</f>
        <v>INVALID SCORE</v>
      </c>
    </row>
    <row r="150" spans="1:12" ht="15.75" customHeight="1" x14ac:dyDescent="0.25">
      <c r="A150" s="18">
        <v>139</v>
      </c>
      <c r="B150" s="17"/>
      <c r="C150" s="14"/>
      <c r="D150" s="14"/>
      <c r="E150" s="14"/>
      <c r="F150" s="14"/>
      <c r="G150" s="14"/>
      <c r="H150" s="14"/>
      <c r="I150" s="14"/>
      <c r="J150" s="107" t="e">
        <f t="shared" si="4"/>
        <v>#DIV/0!</v>
      </c>
      <c r="K150" s="44" t="str">
        <f t="shared" si="5"/>
        <v>INVALID SCORE</v>
      </c>
      <c r="L150" s="111" t="str">
        <f>IF(K150="VALID SCORE",VLOOKUP(J150,'6. POST-OP  score conversion '!$A$5:$B$26,2,TRUE),"INVALID SCORE")</f>
        <v>INVALID SCORE</v>
      </c>
    </row>
    <row r="151" spans="1:12" ht="15.75" customHeight="1" x14ac:dyDescent="0.25">
      <c r="A151" s="18">
        <v>140</v>
      </c>
      <c r="B151" s="17"/>
      <c r="C151" s="14"/>
      <c r="D151" s="14"/>
      <c r="E151" s="14"/>
      <c r="F151" s="14"/>
      <c r="G151" s="14"/>
      <c r="H151" s="14"/>
      <c r="I151" s="14"/>
      <c r="J151" s="107" t="e">
        <f t="shared" si="4"/>
        <v>#DIV/0!</v>
      </c>
      <c r="K151" s="44" t="str">
        <f t="shared" si="5"/>
        <v>INVALID SCORE</v>
      </c>
      <c r="L151" s="111" t="str">
        <f>IF(K151="VALID SCORE",VLOOKUP(J151,'6. POST-OP  score conversion '!$A$5:$B$26,2,TRUE),"INVALID SCORE")</f>
        <v>INVALID SCORE</v>
      </c>
    </row>
    <row r="152" spans="1:12" ht="15.75" customHeight="1" x14ac:dyDescent="0.25">
      <c r="A152" s="18">
        <v>141</v>
      </c>
      <c r="B152" s="17"/>
      <c r="C152" s="14"/>
      <c r="D152" s="14"/>
      <c r="E152" s="14"/>
      <c r="F152" s="14"/>
      <c r="G152" s="14"/>
      <c r="H152" s="14"/>
      <c r="I152" s="14"/>
      <c r="J152" s="107" t="e">
        <f t="shared" si="4"/>
        <v>#DIV/0!</v>
      </c>
      <c r="K152" s="44" t="str">
        <f t="shared" si="5"/>
        <v>INVALID SCORE</v>
      </c>
      <c r="L152" s="111" t="str">
        <f>IF(K152="VALID SCORE",VLOOKUP(J152,'6. POST-OP  score conversion '!$A$5:$B$26,2,TRUE),"INVALID SCORE")</f>
        <v>INVALID SCORE</v>
      </c>
    </row>
    <row r="153" spans="1:12" ht="15.75" customHeight="1" x14ac:dyDescent="0.25">
      <c r="A153" s="18">
        <v>142</v>
      </c>
      <c r="B153" s="17"/>
      <c r="C153" s="14"/>
      <c r="D153" s="14"/>
      <c r="E153" s="14"/>
      <c r="F153" s="14"/>
      <c r="G153" s="14"/>
      <c r="H153" s="14"/>
      <c r="I153" s="14"/>
      <c r="J153" s="107" t="e">
        <f t="shared" si="4"/>
        <v>#DIV/0!</v>
      </c>
      <c r="K153" s="44" t="str">
        <f t="shared" si="5"/>
        <v>INVALID SCORE</v>
      </c>
      <c r="L153" s="111" t="str">
        <f>IF(K153="VALID SCORE",VLOOKUP(J153,'6. POST-OP  score conversion '!$A$5:$B$26,2,TRUE),"INVALID SCORE")</f>
        <v>INVALID SCORE</v>
      </c>
    </row>
    <row r="154" spans="1:12" ht="15.75" customHeight="1" x14ac:dyDescent="0.25">
      <c r="A154" s="18">
        <v>143</v>
      </c>
      <c r="B154" s="17"/>
      <c r="C154" s="14"/>
      <c r="D154" s="14"/>
      <c r="E154" s="14"/>
      <c r="F154" s="14"/>
      <c r="G154" s="14"/>
      <c r="H154" s="14"/>
      <c r="I154" s="14"/>
      <c r="J154" s="107" t="e">
        <f t="shared" si="4"/>
        <v>#DIV/0!</v>
      </c>
      <c r="K154" s="44" t="str">
        <f t="shared" si="5"/>
        <v>INVALID SCORE</v>
      </c>
      <c r="L154" s="111" t="str">
        <f>IF(K154="VALID SCORE",VLOOKUP(J154,'6. POST-OP  score conversion '!$A$5:$B$26,2,TRUE),"INVALID SCORE")</f>
        <v>INVALID SCORE</v>
      </c>
    </row>
    <row r="155" spans="1:12" ht="15.75" customHeight="1" x14ac:dyDescent="0.25">
      <c r="A155" s="18">
        <v>144</v>
      </c>
      <c r="B155" s="17"/>
      <c r="C155" s="14"/>
      <c r="D155" s="14"/>
      <c r="E155" s="14"/>
      <c r="F155" s="14"/>
      <c r="G155" s="14"/>
      <c r="H155" s="14"/>
      <c r="I155" s="14"/>
      <c r="J155" s="107" t="e">
        <f t="shared" si="4"/>
        <v>#DIV/0!</v>
      </c>
      <c r="K155" s="44" t="str">
        <f t="shared" si="5"/>
        <v>INVALID SCORE</v>
      </c>
      <c r="L155" s="111" t="str">
        <f>IF(K155="VALID SCORE",VLOOKUP(J155,'6. POST-OP  score conversion '!$A$5:$B$26,2,TRUE),"INVALID SCORE")</f>
        <v>INVALID SCORE</v>
      </c>
    </row>
    <row r="156" spans="1:12" ht="15.75" customHeight="1" x14ac:dyDescent="0.25">
      <c r="A156" s="18">
        <v>145</v>
      </c>
      <c r="B156" s="17"/>
      <c r="C156" s="14"/>
      <c r="D156" s="14"/>
      <c r="E156" s="14"/>
      <c r="F156" s="14"/>
      <c r="G156" s="14"/>
      <c r="H156" s="14"/>
      <c r="I156" s="14"/>
      <c r="J156" s="107" t="e">
        <f t="shared" si="4"/>
        <v>#DIV/0!</v>
      </c>
      <c r="K156" s="44" t="str">
        <f t="shared" si="5"/>
        <v>INVALID SCORE</v>
      </c>
      <c r="L156" s="111" t="str">
        <f>IF(K156="VALID SCORE",VLOOKUP(J156,'6. POST-OP  score conversion '!$A$5:$B$26,2,TRUE),"INVALID SCORE")</f>
        <v>INVALID SCORE</v>
      </c>
    </row>
    <row r="157" spans="1:12" ht="15.75" customHeight="1" x14ac:dyDescent="0.25">
      <c r="A157" s="18">
        <v>146</v>
      </c>
      <c r="B157" s="17"/>
      <c r="C157" s="14"/>
      <c r="D157" s="14"/>
      <c r="E157" s="14"/>
      <c r="F157" s="14"/>
      <c r="G157" s="14"/>
      <c r="H157" s="14"/>
      <c r="I157" s="14"/>
      <c r="J157" s="107" t="e">
        <f t="shared" si="4"/>
        <v>#DIV/0!</v>
      </c>
      <c r="K157" s="44" t="str">
        <f t="shared" si="5"/>
        <v>INVALID SCORE</v>
      </c>
      <c r="L157" s="111" t="str">
        <f>IF(K157="VALID SCORE",VLOOKUP(J157,'6. POST-OP  score conversion '!$A$5:$B$26,2,TRUE),"INVALID SCORE")</f>
        <v>INVALID SCORE</v>
      </c>
    </row>
    <row r="158" spans="1:12" ht="15.75" customHeight="1" x14ac:dyDescent="0.25">
      <c r="A158" s="18">
        <v>147</v>
      </c>
      <c r="B158" s="17"/>
      <c r="C158" s="14"/>
      <c r="D158" s="14"/>
      <c r="E158" s="14"/>
      <c r="F158" s="14"/>
      <c r="G158" s="14"/>
      <c r="H158" s="14"/>
      <c r="I158" s="14"/>
      <c r="J158" s="107" t="e">
        <f t="shared" si="4"/>
        <v>#DIV/0!</v>
      </c>
      <c r="K158" s="44" t="str">
        <f t="shared" si="5"/>
        <v>INVALID SCORE</v>
      </c>
      <c r="L158" s="111" t="str">
        <f>IF(K158="VALID SCORE",VLOOKUP(J158,'6. POST-OP  score conversion '!$A$5:$B$26,2,TRUE),"INVALID SCORE")</f>
        <v>INVALID SCORE</v>
      </c>
    </row>
    <row r="159" spans="1:12" ht="15.75" customHeight="1" x14ac:dyDescent="0.25">
      <c r="A159" s="18">
        <v>148</v>
      </c>
      <c r="B159" s="17"/>
      <c r="C159" s="14"/>
      <c r="D159" s="14"/>
      <c r="E159" s="14"/>
      <c r="F159" s="14"/>
      <c r="G159" s="14"/>
      <c r="H159" s="14"/>
      <c r="I159" s="14"/>
      <c r="J159" s="107" t="e">
        <f t="shared" si="4"/>
        <v>#DIV/0!</v>
      </c>
      <c r="K159" s="44" t="str">
        <f t="shared" si="5"/>
        <v>INVALID SCORE</v>
      </c>
      <c r="L159" s="111" t="str">
        <f>IF(K159="VALID SCORE",VLOOKUP(J159,'6. POST-OP  score conversion '!$A$5:$B$26,2,TRUE),"INVALID SCORE")</f>
        <v>INVALID SCORE</v>
      </c>
    </row>
    <row r="160" spans="1:12" ht="15.75" customHeight="1" x14ac:dyDescent="0.25">
      <c r="A160" s="18">
        <v>149</v>
      </c>
      <c r="B160" s="17"/>
      <c r="C160" s="14"/>
      <c r="D160" s="14"/>
      <c r="E160" s="14"/>
      <c r="F160" s="14"/>
      <c r="G160" s="14"/>
      <c r="H160" s="14"/>
      <c r="I160" s="14"/>
      <c r="J160" s="107" t="e">
        <f t="shared" si="4"/>
        <v>#DIV/0!</v>
      </c>
      <c r="K160" s="44" t="str">
        <f t="shared" si="5"/>
        <v>INVALID SCORE</v>
      </c>
      <c r="L160" s="111" t="str">
        <f>IF(K160="VALID SCORE",VLOOKUP(J160,'6. POST-OP  score conversion '!$A$5:$B$26,2,TRUE),"INVALID SCORE")</f>
        <v>INVALID SCORE</v>
      </c>
    </row>
    <row r="161" spans="1:12" ht="15.75" customHeight="1" x14ac:dyDescent="0.25">
      <c r="A161" s="18">
        <v>150</v>
      </c>
      <c r="B161" s="17"/>
      <c r="C161" s="14"/>
      <c r="D161" s="14"/>
      <c r="E161" s="14"/>
      <c r="F161" s="14"/>
      <c r="G161" s="14"/>
      <c r="H161" s="14"/>
      <c r="I161" s="14"/>
      <c r="J161" s="107" t="e">
        <f t="shared" si="4"/>
        <v>#DIV/0!</v>
      </c>
      <c r="K161" s="44" t="str">
        <f t="shared" si="5"/>
        <v>INVALID SCORE</v>
      </c>
      <c r="L161" s="111" t="str">
        <f>IF(K161="VALID SCORE",VLOOKUP(J161,'6. POST-OP  score conversion '!$A$5:$B$26,2,TRUE),"INVALID SCORE")</f>
        <v>INVALID SCORE</v>
      </c>
    </row>
    <row r="162" spans="1:12" ht="15.75" customHeight="1" x14ac:dyDescent="0.25">
      <c r="A162" s="18">
        <v>151</v>
      </c>
      <c r="B162" s="17"/>
      <c r="C162" s="14"/>
      <c r="D162" s="14"/>
      <c r="E162" s="14"/>
      <c r="F162" s="14"/>
      <c r="G162" s="14"/>
      <c r="H162" s="14"/>
      <c r="I162" s="14"/>
      <c r="J162" s="107" t="e">
        <f t="shared" si="4"/>
        <v>#DIV/0!</v>
      </c>
      <c r="K162" s="44" t="str">
        <f t="shared" si="5"/>
        <v>INVALID SCORE</v>
      </c>
      <c r="L162" s="111" t="str">
        <f>IF(K162="VALID SCORE",VLOOKUP(J162,'6. POST-OP  score conversion '!$A$5:$B$26,2,TRUE),"INVALID SCORE")</f>
        <v>INVALID SCORE</v>
      </c>
    </row>
    <row r="163" spans="1:12" ht="15.75" customHeight="1" x14ac:dyDescent="0.25">
      <c r="A163" s="18">
        <v>152</v>
      </c>
      <c r="B163" s="17"/>
      <c r="C163" s="14"/>
      <c r="D163" s="14"/>
      <c r="E163" s="14"/>
      <c r="F163" s="14"/>
      <c r="G163" s="14"/>
      <c r="H163" s="14"/>
      <c r="I163" s="14"/>
      <c r="J163" s="107" t="e">
        <f t="shared" si="4"/>
        <v>#DIV/0!</v>
      </c>
      <c r="K163" s="44" t="str">
        <f t="shared" si="5"/>
        <v>INVALID SCORE</v>
      </c>
      <c r="L163" s="111" t="str">
        <f>IF(K163="VALID SCORE",VLOOKUP(J163,'6. POST-OP  score conversion '!$A$5:$B$26,2,TRUE),"INVALID SCORE")</f>
        <v>INVALID SCORE</v>
      </c>
    </row>
    <row r="164" spans="1:12" ht="15.75" customHeight="1" x14ac:dyDescent="0.25">
      <c r="A164" s="18">
        <v>153</v>
      </c>
      <c r="B164" s="17"/>
      <c r="C164" s="14"/>
      <c r="D164" s="14"/>
      <c r="E164" s="14"/>
      <c r="F164" s="14"/>
      <c r="G164" s="14"/>
      <c r="H164" s="14"/>
      <c r="I164" s="14"/>
      <c r="J164" s="107" t="e">
        <f t="shared" si="4"/>
        <v>#DIV/0!</v>
      </c>
      <c r="K164" s="44" t="str">
        <f t="shared" si="5"/>
        <v>INVALID SCORE</v>
      </c>
      <c r="L164" s="111" t="str">
        <f>IF(K164="VALID SCORE",VLOOKUP(J164,'6. POST-OP  score conversion '!$A$5:$B$26,2,TRUE),"INVALID SCORE")</f>
        <v>INVALID SCORE</v>
      </c>
    </row>
    <row r="165" spans="1:12" ht="15.75" customHeight="1" x14ac:dyDescent="0.25">
      <c r="A165" s="18">
        <v>154</v>
      </c>
      <c r="B165" s="17"/>
      <c r="C165" s="14"/>
      <c r="D165" s="14"/>
      <c r="E165" s="14"/>
      <c r="F165" s="14"/>
      <c r="G165" s="14"/>
      <c r="H165" s="14"/>
      <c r="I165" s="14"/>
      <c r="J165" s="107" t="e">
        <f t="shared" si="4"/>
        <v>#DIV/0!</v>
      </c>
      <c r="K165" s="44" t="str">
        <f t="shared" si="5"/>
        <v>INVALID SCORE</v>
      </c>
      <c r="L165" s="111" t="str">
        <f>IF(K165="VALID SCORE",VLOOKUP(J165,'6. POST-OP  score conversion '!$A$5:$B$26,2,TRUE),"INVALID SCORE")</f>
        <v>INVALID SCORE</v>
      </c>
    </row>
    <row r="166" spans="1:12" ht="15.75" customHeight="1" x14ac:dyDescent="0.25">
      <c r="A166" s="18">
        <v>155</v>
      </c>
      <c r="B166" s="17"/>
      <c r="C166" s="14"/>
      <c r="D166" s="14"/>
      <c r="E166" s="14"/>
      <c r="F166" s="14"/>
      <c r="G166" s="14"/>
      <c r="H166" s="14"/>
      <c r="I166" s="14"/>
      <c r="J166" s="107" t="e">
        <f t="shared" si="4"/>
        <v>#DIV/0!</v>
      </c>
      <c r="K166" s="44" t="str">
        <f t="shared" si="5"/>
        <v>INVALID SCORE</v>
      </c>
      <c r="L166" s="111" t="str">
        <f>IF(K166="VALID SCORE",VLOOKUP(J166,'6. POST-OP  score conversion '!$A$5:$B$26,2,TRUE),"INVALID SCORE")</f>
        <v>INVALID SCORE</v>
      </c>
    </row>
    <row r="167" spans="1:12" ht="15.75" customHeight="1" x14ac:dyDescent="0.25">
      <c r="A167" s="18">
        <v>156</v>
      </c>
      <c r="B167" s="17"/>
      <c r="C167" s="14"/>
      <c r="D167" s="14"/>
      <c r="E167" s="14"/>
      <c r="F167" s="14"/>
      <c r="G167" s="14"/>
      <c r="H167" s="14"/>
      <c r="I167" s="14"/>
      <c r="J167" s="107" t="e">
        <f t="shared" si="4"/>
        <v>#DIV/0!</v>
      </c>
      <c r="K167" s="44" t="str">
        <f t="shared" si="5"/>
        <v>INVALID SCORE</v>
      </c>
      <c r="L167" s="111" t="str">
        <f>IF(K167="VALID SCORE",VLOOKUP(J167,'6. POST-OP  score conversion '!$A$5:$B$26,2,TRUE),"INVALID SCORE")</f>
        <v>INVALID SCORE</v>
      </c>
    </row>
    <row r="168" spans="1:12" ht="15.75" customHeight="1" x14ac:dyDescent="0.25">
      <c r="A168" s="18">
        <v>157</v>
      </c>
      <c r="B168" s="17"/>
      <c r="C168" s="14"/>
      <c r="D168" s="14"/>
      <c r="E168" s="14"/>
      <c r="F168" s="14"/>
      <c r="G168" s="14"/>
      <c r="H168" s="14"/>
      <c r="I168" s="14"/>
      <c r="J168" s="107" t="e">
        <f t="shared" si="4"/>
        <v>#DIV/0!</v>
      </c>
      <c r="K168" s="44" t="str">
        <f t="shared" si="5"/>
        <v>INVALID SCORE</v>
      </c>
      <c r="L168" s="111" t="str">
        <f>IF(K168="VALID SCORE",VLOOKUP(J168,'6. POST-OP  score conversion '!$A$5:$B$26,2,TRUE),"INVALID SCORE")</f>
        <v>INVALID SCORE</v>
      </c>
    </row>
    <row r="169" spans="1:12" ht="15.75" customHeight="1" x14ac:dyDescent="0.25">
      <c r="A169" s="18">
        <v>158</v>
      </c>
      <c r="B169" s="17"/>
      <c r="C169" s="14"/>
      <c r="D169" s="14"/>
      <c r="E169" s="14"/>
      <c r="F169" s="14"/>
      <c r="G169" s="14"/>
      <c r="H169" s="14"/>
      <c r="I169" s="14"/>
      <c r="J169" s="107" t="e">
        <f t="shared" si="4"/>
        <v>#DIV/0!</v>
      </c>
      <c r="K169" s="44" t="str">
        <f t="shared" si="5"/>
        <v>INVALID SCORE</v>
      </c>
      <c r="L169" s="111" t="str">
        <f>IF(K169="VALID SCORE",VLOOKUP(J169,'6. POST-OP  score conversion '!$A$5:$B$26,2,TRUE),"INVALID SCORE")</f>
        <v>INVALID SCORE</v>
      </c>
    </row>
    <row r="170" spans="1:12" ht="15.75" customHeight="1" x14ac:dyDescent="0.25">
      <c r="A170" s="18">
        <v>159</v>
      </c>
      <c r="B170" s="17"/>
      <c r="C170" s="14"/>
      <c r="D170" s="14"/>
      <c r="E170" s="14"/>
      <c r="F170" s="14"/>
      <c r="G170" s="14"/>
      <c r="H170" s="14"/>
      <c r="I170" s="14"/>
      <c r="J170" s="107" t="e">
        <f t="shared" si="4"/>
        <v>#DIV/0!</v>
      </c>
      <c r="K170" s="44" t="str">
        <f t="shared" si="5"/>
        <v>INVALID SCORE</v>
      </c>
      <c r="L170" s="111" t="str">
        <f>IF(K170="VALID SCORE",VLOOKUP(J170,'6. POST-OP  score conversion '!$A$5:$B$26,2,TRUE),"INVALID SCORE")</f>
        <v>INVALID SCORE</v>
      </c>
    </row>
    <row r="171" spans="1:12" ht="15.75" customHeight="1" x14ac:dyDescent="0.25">
      <c r="A171" s="18">
        <v>160</v>
      </c>
      <c r="B171" s="17"/>
      <c r="C171" s="14"/>
      <c r="D171" s="14"/>
      <c r="E171" s="14"/>
      <c r="F171" s="14"/>
      <c r="G171" s="14"/>
      <c r="H171" s="14"/>
      <c r="I171" s="14"/>
      <c r="J171" s="107" t="e">
        <f t="shared" si="4"/>
        <v>#DIV/0!</v>
      </c>
      <c r="K171" s="44" t="str">
        <f t="shared" si="5"/>
        <v>INVALID SCORE</v>
      </c>
      <c r="L171" s="111" t="str">
        <f>IF(K171="VALID SCORE",VLOOKUP(J171,'6. POST-OP  score conversion '!$A$5:$B$26,2,TRUE),"INVALID SCORE")</f>
        <v>INVALID SCORE</v>
      </c>
    </row>
    <row r="172" spans="1:12" ht="15.75" customHeight="1" x14ac:dyDescent="0.25">
      <c r="A172" s="18">
        <v>161</v>
      </c>
      <c r="B172" s="17"/>
      <c r="C172" s="14"/>
      <c r="D172" s="14"/>
      <c r="E172" s="14"/>
      <c r="F172" s="14"/>
      <c r="G172" s="14"/>
      <c r="H172" s="14"/>
      <c r="I172" s="14"/>
      <c r="J172" s="107" t="e">
        <f t="shared" si="4"/>
        <v>#DIV/0!</v>
      </c>
      <c r="K172" s="44" t="str">
        <f t="shared" si="5"/>
        <v>INVALID SCORE</v>
      </c>
      <c r="L172" s="111" t="str">
        <f>IF(K172="VALID SCORE",VLOOKUP(J172,'6. POST-OP  score conversion '!$A$5:$B$26,2,TRUE),"INVALID SCORE")</f>
        <v>INVALID SCORE</v>
      </c>
    </row>
    <row r="173" spans="1:12" ht="15.75" customHeight="1" x14ac:dyDescent="0.25">
      <c r="A173" s="18">
        <v>162</v>
      </c>
      <c r="B173" s="17"/>
      <c r="C173" s="14"/>
      <c r="D173" s="14"/>
      <c r="E173" s="14"/>
      <c r="F173" s="14"/>
      <c r="G173" s="14"/>
      <c r="H173" s="14"/>
      <c r="I173" s="14"/>
      <c r="J173" s="107" t="e">
        <f t="shared" si="4"/>
        <v>#DIV/0!</v>
      </c>
      <c r="K173" s="44" t="str">
        <f t="shared" si="5"/>
        <v>INVALID SCORE</v>
      </c>
      <c r="L173" s="111" t="str">
        <f>IF(K173="VALID SCORE",VLOOKUP(J173,'6. POST-OP  score conversion '!$A$5:$B$26,2,TRUE),"INVALID SCORE")</f>
        <v>INVALID SCORE</v>
      </c>
    </row>
    <row r="174" spans="1:12" ht="15.75" customHeight="1" x14ac:dyDescent="0.25">
      <c r="A174" s="18">
        <v>163</v>
      </c>
      <c r="B174" s="17"/>
      <c r="C174" s="14"/>
      <c r="D174" s="14"/>
      <c r="E174" s="14"/>
      <c r="F174" s="14"/>
      <c r="G174" s="14"/>
      <c r="H174" s="14"/>
      <c r="I174" s="14"/>
      <c r="J174" s="107" t="e">
        <f t="shared" si="4"/>
        <v>#DIV/0!</v>
      </c>
      <c r="K174" s="44" t="str">
        <f t="shared" si="5"/>
        <v>INVALID SCORE</v>
      </c>
      <c r="L174" s="111" t="str">
        <f>IF(K174="VALID SCORE",VLOOKUP(J174,'6. POST-OP  score conversion '!$A$5:$B$26,2,TRUE),"INVALID SCORE")</f>
        <v>INVALID SCORE</v>
      </c>
    </row>
    <row r="175" spans="1:12" ht="15.75" customHeight="1" x14ac:dyDescent="0.25">
      <c r="A175" s="18">
        <v>164</v>
      </c>
      <c r="B175" s="17"/>
      <c r="C175" s="14"/>
      <c r="D175" s="14"/>
      <c r="E175" s="14"/>
      <c r="F175" s="14"/>
      <c r="G175" s="14"/>
      <c r="H175" s="14"/>
      <c r="I175" s="14"/>
      <c r="J175" s="107" t="e">
        <f t="shared" si="4"/>
        <v>#DIV/0!</v>
      </c>
      <c r="K175" s="44" t="str">
        <f t="shared" si="5"/>
        <v>INVALID SCORE</v>
      </c>
      <c r="L175" s="111" t="str">
        <f>IF(K175="VALID SCORE",VLOOKUP(J175,'6. POST-OP  score conversion '!$A$5:$B$26,2,TRUE),"INVALID SCORE")</f>
        <v>INVALID SCORE</v>
      </c>
    </row>
    <row r="176" spans="1:12" ht="15.75" customHeight="1" x14ac:dyDescent="0.25">
      <c r="A176" s="18">
        <v>165</v>
      </c>
      <c r="B176" s="17"/>
      <c r="C176" s="14"/>
      <c r="D176" s="14"/>
      <c r="E176" s="14"/>
      <c r="F176" s="14"/>
      <c r="G176" s="14"/>
      <c r="H176" s="14"/>
      <c r="I176" s="14"/>
      <c r="J176" s="107" t="e">
        <f t="shared" si="4"/>
        <v>#DIV/0!</v>
      </c>
      <c r="K176" s="44" t="str">
        <f t="shared" si="5"/>
        <v>INVALID SCORE</v>
      </c>
      <c r="L176" s="111" t="str">
        <f>IF(K176="VALID SCORE",VLOOKUP(J176,'6. POST-OP  score conversion '!$A$5:$B$26,2,TRUE),"INVALID SCORE")</f>
        <v>INVALID SCORE</v>
      </c>
    </row>
    <row r="177" spans="1:12" ht="15.75" customHeight="1" x14ac:dyDescent="0.25">
      <c r="A177" s="18">
        <v>166</v>
      </c>
      <c r="B177" s="17"/>
      <c r="C177" s="14"/>
      <c r="D177" s="14"/>
      <c r="E177" s="14"/>
      <c r="F177" s="14"/>
      <c r="G177" s="14"/>
      <c r="H177" s="14"/>
      <c r="I177" s="14"/>
      <c r="J177" s="107" t="e">
        <f t="shared" si="4"/>
        <v>#DIV/0!</v>
      </c>
      <c r="K177" s="44" t="str">
        <f t="shared" si="5"/>
        <v>INVALID SCORE</v>
      </c>
      <c r="L177" s="111" t="str">
        <f>IF(K177="VALID SCORE",VLOOKUP(J177,'6. POST-OP  score conversion '!$A$5:$B$26,2,TRUE),"INVALID SCORE")</f>
        <v>INVALID SCORE</v>
      </c>
    </row>
    <row r="178" spans="1:12" ht="15.75" customHeight="1" x14ac:dyDescent="0.25">
      <c r="A178" s="18">
        <v>167</v>
      </c>
      <c r="B178" s="17"/>
      <c r="C178" s="14"/>
      <c r="D178" s="14"/>
      <c r="E178" s="14"/>
      <c r="F178" s="14"/>
      <c r="G178" s="14"/>
      <c r="H178" s="14"/>
      <c r="I178" s="14"/>
      <c r="J178" s="107" t="e">
        <f t="shared" si="4"/>
        <v>#DIV/0!</v>
      </c>
      <c r="K178" s="44" t="str">
        <f t="shared" si="5"/>
        <v>INVALID SCORE</v>
      </c>
      <c r="L178" s="111" t="str">
        <f>IF(K178="VALID SCORE",VLOOKUP(J178,'6. POST-OP  score conversion '!$A$5:$B$26,2,TRUE),"INVALID SCORE")</f>
        <v>INVALID SCORE</v>
      </c>
    </row>
    <row r="179" spans="1:12" ht="15.75" customHeight="1" x14ac:dyDescent="0.25">
      <c r="A179" s="18">
        <v>168</v>
      </c>
      <c r="B179" s="17"/>
      <c r="C179" s="14"/>
      <c r="D179" s="14"/>
      <c r="E179" s="14"/>
      <c r="F179" s="14"/>
      <c r="G179" s="14"/>
      <c r="H179" s="14"/>
      <c r="I179" s="14"/>
      <c r="J179" s="107" t="e">
        <f t="shared" si="4"/>
        <v>#DIV/0!</v>
      </c>
      <c r="K179" s="44" t="str">
        <f t="shared" si="5"/>
        <v>INVALID SCORE</v>
      </c>
      <c r="L179" s="111" t="str">
        <f>IF(K179="VALID SCORE",VLOOKUP(J179,'6. POST-OP  score conversion '!$A$5:$B$26,2,TRUE),"INVALID SCORE")</f>
        <v>INVALID SCORE</v>
      </c>
    </row>
    <row r="180" spans="1:12" ht="15.75" customHeight="1" x14ac:dyDescent="0.25">
      <c r="A180" s="18">
        <v>169</v>
      </c>
      <c r="B180" s="17"/>
      <c r="C180" s="14"/>
      <c r="D180" s="14"/>
      <c r="E180" s="14"/>
      <c r="F180" s="14"/>
      <c r="G180" s="14"/>
      <c r="H180" s="14"/>
      <c r="I180" s="14"/>
      <c r="J180" s="107" t="e">
        <f t="shared" si="4"/>
        <v>#DIV/0!</v>
      </c>
      <c r="K180" s="44" t="str">
        <f t="shared" si="5"/>
        <v>INVALID SCORE</v>
      </c>
      <c r="L180" s="111" t="str">
        <f>IF(K180="VALID SCORE",VLOOKUP(J180,'6. POST-OP  score conversion '!$A$5:$B$26,2,TRUE),"INVALID SCORE")</f>
        <v>INVALID SCORE</v>
      </c>
    </row>
    <row r="181" spans="1:12" ht="15.75" customHeight="1" x14ac:dyDescent="0.25">
      <c r="A181" s="18">
        <v>170</v>
      </c>
      <c r="B181" s="17"/>
      <c r="C181" s="14"/>
      <c r="D181" s="14"/>
      <c r="E181" s="14"/>
      <c r="F181" s="14"/>
      <c r="G181" s="14"/>
      <c r="H181" s="14"/>
      <c r="I181" s="14"/>
      <c r="J181" s="107" t="e">
        <f t="shared" si="4"/>
        <v>#DIV/0!</v>
      </c>
      <c r="K181" s="44" t="str">
        <f t="shared" si="5"/>
        <v>INVALID SCORE</v>
      </c>
      <c r="L181" s="111" t="str">
        <f>IF(K181="VALID SCORE",VLOOKUP(J181,'6. POST-OP  score conversion '!$A$5:$B$26,2,TRUE),"INVALID SCORE")</f>
        <v>INVALID SCORE</v>
      </c>
    </row>
    <row r="182" spans="1:12" ht="15.75" customHeight="1" x14ac:dyDescent="0.25">
      <c r="A182" s="18">
        <v>171</v>
      </c>
      <c r="B182" s="17"/>
      <c r="C182" s="14"/>
      <c r="D182" s="14"/>
      <c r="E182" s="14"/>
      <c r="F182" s="14"/>
      <c r="G182" s="14"/>
      <c r="H182" s="14"/>
      <c r="I182" s="14"/>
      <c r="J182" s="107" t="e">
        <f t="shared" si="4"/>
        <v>#DIV/0!</v>
      </c>
      <c r="K182" s="44" t="str">
        <f t="shared" si="5"/>
        <v>INVALID SCORE</v>
      </c>
      <c r="L182" s="111" t="str">
        <f>IF(K182="VALID SCORE",VLOOKUP(J182,'6. POST-OP  score conversion '!$A$5:$B$26,2,TRUE),"INVALID SCORE")</f>
        <v>INVALID SCORE</v>
      </c>
    </row>
    <row r="183" spans="1:12" ht="15.75" customHeight="1" x14ac:dyDescent="0.25">
      <c r="A183" s="18">
        <v>172</v>
      </c>
      <c r="B183" s="17"/>
      <c r="C183" s="14"/>
      <c r="D183" s="14"/>
      <c r="E183" s="14"/>
      <c r="F183" s="14"/>
      <c r="G183" s="14"/>
      <c r="H183" s="14"/>
      <c r="I183" s="14"/>
      <c r="J183" s="107" t="e">
        <f t="shared" si="4"/>
        <v>#DIV/0!</v>
      </c>
      <c r="K183" s="44" t="str">
        <f t="shared" si="5"/>
        <v>INVALID SCORE</v>
      </c>
      <c r="L183" s="111" t="str">
        <f>IF(K183="VALID SCORE",VLOOKUP(J183,'6. POST-OP  score conversion '!$A$5:$B$26,2,TRUE),"INVALID SCORE")</f>
        <v>INVALID SCORE</v>
      </c>
    </row>
    <row r="184" spans="1:12" ht="15.75" customHeight="1" x14ac:dyDescent="0.25">
      <c r="A184" s="18">
        <v>173</v>
      </c>
      <c r="B184" s="17"/>
      <c r="C184" s="14"/>
      <c r="D184" s="14"/>
      <c r="E184" s="14"/>
      <c r="F184" s="14"/>
      <c r="G184" s="14"/>
      <c r="H184" s="14"/>
      <c r="I184" s="14"/>
      <c r="J184" s="107" t="e">
        <f t="shared" si="4"/>
        <v>#DIV/0!</v>
      </c>
      <c r="K184" s="44" t="str">
        <f t="shared" si="5"/>
        <v>INVALID SCORE</v>
      </c>
      <c r="L184" s="111" t="str">
        <f>IF(K184="VALID SCORE",VLOOKUP(J184,'6. POST-OP  score conversion '!$A$5:$B$26,2,TRUE),"INVALID SCORE")</f>
        <v>INVALID SCORE</v>
      </c>
    </row>
    <row r="185" spans="1:12" ht="15.75" customHeight="1" x14ac:dyDescent="0.25">
      <c r="A185" s="18">
        <v>174</v>
      </c>
      <c r="B185" s="17"/>
      <c r="C185" s="14"/>
      <c r="D185" s="14"/>
      <c r="E185" s="14"/>
      <c r="F185" s="14"/>
      <c r="G185" s="14"/>
      <c r="H185" s="14"/>
      <c r="I185" s="14"/>
      <c r="J185" s="107" t="e">
        <f t="shared" si="4"/>
        <v>#DIV/0!</v>
      </c>
      <c r="K185" s="44" t="str">
        <f t="shared" si="5"/>
        <v>INVALID SCORE</v>
      </c>
      <c r="L185" s="111" t="str">
        <f>IF(K185="VALID SCORE",VLOOKUP(J185,'6. POST-OP  score conversion '!$A$5:$B$26,2,TRUE),"INVALID SCORE")</f>
        <v>INVALID SCORE</v>
      </c>
    </row>
    <row r="186" spans="1:12" ht="15.75" customHeight="1" x14ac:dyDescent="0.25">
      <c r="A186" s="18">
        <v>175</v>
      </c>
      <c r="B186" s="17"/>
      <c r="C186" s="14"/>
      <c r="D186" s="14"/>
      <c r="E186" s="14"/>
      <c r="F186" s="14"/>
      <c r="G186" s="14"/>
      <c r="H186" s="14"/>
      <c r="I186" s="14"/>
      <c r="J186" s="107" t="e">
        <f t="shared" si="4"/>
        <v>#DIV/0!</v>
      </c>
      <c r="K186" s="44" t="str">
        <f t="shared" si="5"/>
        <v>INVALID SCORE</v>
      </c>
      <c r="L186" s="111" t="str">
        <f>IF(K186="VALID SCORE",VLOOKUP(J186,'6. POST-OP  score conversion '!$A$5:$B$26,2,TRUE),"INVALID SCORE")</f>
        <v>INVALID SCORE</v>
      </c>
    </row>
    <row r="187" spans="1:12" ht="15.75" customHeight="1" x14ac:dyDescent="0.25">
      <c r="A187" s="18">
        <v>176</v>
      </c>
      <c r="B187" s="17"/>
      <c r="C187" s="14"/>
      <c r="D187" s="14"/>
      <c r="E187" s="14"/>
      <c r="F187" s="14"/>
      <c r="G187" s="14"/>
      <c r="H187" s="14"/>
      <c r="I187" s="14"/>
      <c r="J187" s="107" t="e">
        <f t="shared" si="4"/>
        <v>#DIV/0!</v>
      </c>
      <c r="K187" s="44" t="str">
        <f t="shared" si="5"/>
        <v>INVALID SCORE</v>
      </c>
      <c r="L187" s="111" t="str">
        <f>IF(K187="VALID SCORE",VLOOKUP(J187,'6. POST-OP  score conversion '!$A$5:$B$26,2,TRUE),"INVALID SCORE")</f>
        <v>INVALID SCORE</v>
      </c>
    </row>
    <row r="188" spans="1:12" ht="15.75" customHeight="1" x14ac:dyDescent="0.25">
      <c r="A188" s="18">
        <v>177</v>
      </c>
      <c r="B188" s="17"/>
      <c r="C188" s="14"/>
      <c r="D188" s="14"/>
      <c r="E188" s="14"/>
      <c r="F188" s="14"/>
      <c r="G188" s="14"/>
      <c r="H188" s="14"/>
      <c r="I188" s="14"/>
      <c r="J188" s="107" t="e">
        <f t="shared" si="4"/>
        <v>#DIV/0!</v>
      </c>
      <c r="K188" s="44" t="str">
        <f t="shared" si="5"/>
        <v>INVALID SCORE</v>
      </c>
      <c r="L188" s="111" t="str">
        <f>IF(K188="VALID SCORE",VLOOKUP(J188,'6. POST-OP  score conversion '!$A$5:$B$26,2,TRUE),"INVALID SCORE")</f>
        <v>INVALID SCORE</v>
      </c>
    </row>
    <row r="189" spans="1:12" ht="15.75" customHeight="1" x14ac:dyDescent="0.25">
      <c r="A189" s="18">
        <v>178</v>
      </c>
      <c r="B189" s="17"/>
      <c r="C189" s="14"/>
      <c r="D189" s="14"/>
      <c r="E189" s="14"/>
      <c r="F189" s="14"/>
      <c r="G189" s="14"/>
      <c r="H189" s="14"/>
      <c r="I189" s="14"/>
      <c r="J189" s="107" t="e">
        <f t="shared" si="4"/>
        <v>#DIV/0!</v>
      </c>
      <c r="K189" s="44" t="str">
        <f t="shared" si="5"/>
        <v>INVALID SCORE</v>
      </c>
      <c r="L189" s="111" t="str">
        <f>IF(K189="VALID SCORE",VLOOKUP(J189,'6. POST-OP  score conversion '!$A$5:$B$26,2,TRUE),"INVALID SCORE")</f>
        <v>INVALID SCORE</v>
      </c>
    </row>
    <row r="190" spans="1:12" ht="15.75" customHeight="1" x14ac:dyDescent="0.25">
      <c r="A190" s="18">
        <v>179</v>
      </c>
      <c r="B190" s="17"/>
      <c r="C190" s="14"/>
      <c r="D190" s="14"/>
      <c r="E190" s="14"/>
      <c r="F190" s="14"/>
      <c r="G190" s="14"/>
      <c r="H190" s="14"/>
      <c r="I190" s="14"/>
      <c r="J190" s="107" t="e">
        <f t="shared" si="4"/>
        <v>#DIV/0!</v>
      </c>
      <c r="K190" s="44" t="str">
        <f t="shared" si="5"/>
        <v>INVALID SCORE</v>
      </c>
      <c r="L190" s="111" t="str">
        <f>IF(K190="VALID SCORE",VLOOKUP(J190,'6. POST-OP  score conversion '!$A$5:$B$26,2,TRUE),"INVALID SCORE")</f>
        <v>INVALID SCORE</v>
      </c>
    </row>
    <row r="191" spans="1:12" ht="15.75" customHeight="1" x14ac:dyDescent="0.25">
      <c r="A191" s="18">
        <v>180</v>
      </c>
      <c r="B191" s="17"/>
      <c r="C191" s="14"/>
      <c r="D191" s="14"/>
      <c r="E191" s="14"/>
      <c r="F191" s="14"/>
      <c r="G191" s="14"/>
      <c r="H191" s="14"/>
      <c r="I191" s="14"/>
      <c r="J191" s="107" t="e">
        <f t="shared" si="4"/>
        <v>#DIV/0!</v>
      </c>
      <c r="K191" s="44" t="str">
        <f t="shared" si="5"/>
        <v>INVALID SCORE</v>
      </c>
      <c r="L191" s="111" t="str">
        <f>IF(K191="VALID SCORE",VLOOKUP(J191,'6. POST-OP  score conversion '!$A$5:$B$26,2,TRUE),"INVALID SCORE")</f>
        <v>INVALID SCORE</v>
      </c>
    </row>
    <row r="192" spans="1:12" ht="15.75" customHeight="1" x14ac:dyDescent="0.25">
      <c r="A192" s="18">
        <v>181</v>
      </c>
      <c r="B192" s="17"/>
      <c r="C192" s="14"/>
      <c r="D192" s="14"/>
      <c r="E192" s="14"/>
      <c r="F192" s="14"/>
      <c r="G192" s="14"/>
      <c r="H192" s="14"/>
      <c r="I192" s="14"/>
      <c r="J192" s="107" t="e">
        <f t="shared" si="4"/>
        <v>#DIV/0!</v>
      </c>
      <c r="K192" s="44" t="str">
        <f t="shared" si="5"/>
        <v>INVALID SCORE</v>
      </c>
      <c r="L192" s="111" t="str">
        <f>IF(K192="VALID SCORE",VLOOKUP(J192,'6. POST-OP  score conversion '!$A$5:$B$26,2,TRUE),"INVALID SCORE")</f>
        <v>INVALID SCORE</v>
      </c>
    </row>
    <row r="193" spans="1:12" ht="15.75" customHeight="1" x14ac:dyDescent="0.25">
      <c r="A193" s="18">
        <v>182</v>
      </c>
      <c r="B193" s="17"/>
      <c r="C193" s="14"/>
      <c r="D193" s="14"/>
      <c r="E193" s="14"/>
      <c r="F193" s="14"/>
      <c r="G193" s="14"/>
      <c r="H193" s="14"/>
      <c r="I193" s="14"/>
      <c r="J193" s="107" t="e">
        <f t="shared" si="4"/>
        <v>#DIV/0!</v>
      </c>
      <c r="K193" s="44" t="str">
        <f t="shared" si="5"/>
        <v>INVALID SCORE</v>
      </c>
      <c r="L193" s="111" t="str">
        <f>IF(K193="VALID SCORE",VLOOKUP(J193,'6. POST-OP  score conversion '!$A$5:$B$26,2,TRUE),"INVALID SCORE")</f>
        <v>INVALID SCORE</v>
      </c>
    </row>
    <row r="194" spans="1:12" ht="15.75" customHeight="1" x14ac:dyDescent="0.25">
      <c r="A194" s="18">
        <v>183</v>
      </c>
      <c r="B194" s="17"/>
      <c r="C194" s="14"/>
      <c r="D194" s="14"/>
      <c r="E194" s="14"/>
      <c r="F194" s="14"/>
      <c r="G194" s="14"/>
      <c r="H194" s="14"/>
      <c r="I194" s="14"/>
      <c r="J194" s="107" t="e">
        <f t="shared" si="4"/>
        <v>#DIV/0!</v>
      </c>
      <c r="K194" s="44" t="str">
        <f t="shared" si="5"/>
        <v>INVALID SCORE</v>
      </c>
      <c r="L194" s="111" t="str">
        <f>IF(K194="VALID SCORE",VLOOKUP(J194,'6. POST-OP  score conversion '!$A$5:$B$26,2,TRUE),"INVALID SCORE")</f>
        <v>INVALID SCORE</v>
      </c>
    </row>
    <row r="195" spans="1:12" ht="15.75" customHeight="1" x14ac:dyDescent="0.25">
      <c r="A195" s="18">
        <v>184</v>
      </c>
      <c r="B195" s="17"/>
      <c r="C195" s="14"/>
      <c r="D195" s="14"/>
      <c r="E195" s="14"/>
      <c r="F195" s="14"/>
      <c r="G195" s="14"/>
      <c r="H195" s="14"/>
      <c r="I195" s="14"/>
      <c r="J195" s="107" t="e">
        <f t="shared" si="4"/>
        <v>#DIV/0!</v>
      </c>
      <c r="K195" s="44" t="str">
        <f t="shared" si="5"/>
        <v>INVALID SCORE</v>
      </c>
      <c r="L195" s="111" t="str">
        <f>IF(K195="VALID SCORE",VLOOKUP(J195,'6. POST-OP  score conversion '!$A$5:$B$26,2,TRUE),"INVALID SCORE")</f>
        <v>INVALID SCORE</v>
      </c>
    </row>
    <row r="196" spans="1:12" ht="15.75" customHeight="1" x14ac:dyDescent="0.25">
      <c r="A196" s="18">
        <v>185</v>
      </c>
      <c r="B196" s="17"/>
      <c r="C196" s="14"/>
      <c r="D196" s="14"/>
      <c r="E196" s="14"/>
      <c r="F196" s="14"/>
      <c r="G196" s="14"/>
      <c r="H196" s="14"/>
      <c r="I196" s="14"/>
      <c r="J196" s="107" t="e">
        <f t="shared" si="4"/>
        <v>#DIV/0!</v>
      </c>
      <c r="K196" s="44" t="str">
        <f t="shared" si="5"/>
        <v>INVALID SCORE</v>
      </c>
      <c r="L196" s="111" t="str">
        <f>IF(K196="VALID SCORE",VLOOKUP(J196,'6. POST-OP  score conversion '!$A$5:$B$26,2,TRUE),"INVALID SCORE")</f>
        <v>INVALID SCORE</v>
      </c>
    </row>
    <row r="197" spans="1:12" ht="15.75" customHeight="1" x14ac:dyDescent="0.25">
      <c r="A197" s="18">
        <v>186</v>
      </c>
      <c r="B197" s="17"/>
      <c r="C197" s="14"/>
      <c r="D197" s="14"/>
      <c r="E197" s="14"/>
      <c r="F197" s="14"/>
      <c r="G197" s="14"/>
      <c r="H197" s="14"/>
      <c r="I197" s="14"/>
      <c r="J197" s="107" t="e">
        <f t="shared" si="4"/>
        <v>#DIV/0!</v>
      </c>
      <c r="K197" s="44" t="str">
        <f t="shared" si="5"/>
        <v>INVALID SCORE</v>
      </c>
      <c r="L197" s="111" t="str">
        <f>IF(K197="VALID SCORE",VLOOKUP(J197,'6. POST-OP  score conversion '!$A$5:$B$26,2,TRUE),"INVALID SCORE")</f>
        <v>INVALID SCORE</v>
      </c>
    </row>
    <row r="198" spans="1:12" ht="15.75" customHeight="1" x14ac:dyDescent="0.25">
      <c r="A198" s="18">
        <v>187</v>
      </c>
      <c r="B198" s="17"/>
      <c r="C198" s="14"/>
      <c r="D198" s="14"/>
      <c r="E198" s="14"/>
      <c r="F198" s="14"/>
      <c r="G198" s="14"/>
      <c r="H198" s="14"/>
      <c r="I198" s="14"/>
      <c r="J198" s="107" t="e">
        <f t="shared" si="4"/>
        <v>#DIV/0!</v>
      </c>
      <c r="K198" s="44" t="str">
        <f t="shared" si="5"/>
        <v>INVALID SCORE</v>
      </c>
      <c r="L198" s="111" t="str">
        <f>IF(K198="VALID SCORE",VLOOKUP(J198,'6. POST-OP  score conversion '!$A$5:$B$26,2,TRUE),"INVALID SCORE")</f>
        <v>INVALID SCORE</v>
      </c>
    </row>
    <row r="199" spans="1:12" ht="15.75" customHeight="1" x14ac:dyDescent="0.25">
      <c r="A199" s="18">
        <v>188</v>
      </c>
      <c r="B199" s="17"/>
      <c r="C199" s="14"/>
      <c r="D199" s="14"/>
      <c r="E199" s="14"/>
      <c r="F199" s="14"/>
      <c r="G199" s="14"/>
      <c r="H199" s="14"/>
      <c r="I199" s="14"/>
      <c r="J199" s="107" t="e">
        <f t="shared" si="4"/>
        <v>#DIV/0!</v>
      </c>
      <c r="K199" s="44" t="str">
        <f t="shared" si="5"/>
        <v>INVALID SCORE</v>
      </c>
      <c r="L199" s="111" t="str">
        <f>IF(K199="VALID SCORE",VLOOKUP(J199,'6. POST-OP  score conversion '!$A$5:$B$26,2,TRUE),"INVALID SCORE")</f>
        <v>INVALID SCORE</v>
      </c>
    </row>
    <row r="200" spans="1:12" ht="15.75" customHeight="1" x14ac:dyDescent="0.25">
      <c r="A200" s="18">
        <v>189</v>
      </c>
      <c r="B200" s="17"/>
      <c r="C200" s="14"/>
      <c r="D200" s="14"/>
      <c r="E200" s="14"/>
      <c r="F200" s="14"/>
      <c r="G200" s="14"/>
      <c r="H200" s="14"/>
      <c r="I200" s="14"/>
      <c r="J200" s="107" t="e">
        <f t="shared" ref="J200:J263" si="6">SUM(C200:I200)+((SUM(C200:I200)/(7-COUNTBLANK(C200:I200))*COUNTBLANK(C200:I200)))</f>
        <v>#DIV/0!</v>
      </c>
      <c r="K200" s="44" t="str">
        <f t="shared" ref="K200:K263" si="7">IF(COUNTBLANK(C200:I200)&gt;3,"INVALID SCORE","VALID SCORE")</f>
        <v>INVALID SCORE</v>
      </c>
      <c r="L200" s="111" t="str">
        <f>IF(K200="VALID SCORE",VLOOKUP(J200,'6. POST-OP  score conversion '!$A$5:$B$26,2,TRUE),"INVALID SCORE")</f>
        <v>INVALID SCORE</v>
      </c>
    </row>
    <row r="201" spans="1:12" ht="15.75" customHeight="1" x14ac:dyDescent="0.25">
      <c r="A201" s="18">
        <v>190</v>
      </c>
      <c r="B201" s="17"/>
      <c r="C201" s="14"/>
      <c r="D201" s="14"/>
      <c r="E201" s="14"/>
      <c r="F201" s="14"/>
      <c r="G201" s="14"/>
      <c r="H201" s="14"/>
      <c r="I201" s="14"/>
      <c r="J201" s="107" t="e">
        <f t="shared" si="6"/>
        <v>#DIV/0!</v>
      </c>
      <c r="K201" s="44" t="str">
        <f t="shared" si="7"/>
        <v>INVALID SCORE</v>
      </c>
      <c r="L201" s="111" t="str">
        <f>IF(K201="VALID SCORE",VLOOKUP(J201,'6. POST-OP  score conversion '!$A$5:$B$26,2,TRUE),"INVALID SCORE")</f>
        <v>INVALID SCORE</v>
      </c>
    </row>
    <row r="202" spans="1:12" ht="15.75" customHeight="1" x14ac:dyDescent="0.25">
      <c r="A202" s="18">
        <v>191</v>
      </c>
      <c r="B202" s="17"/>
      <c r="C202" s="14"/>
      <c r="D202" s="14"/>
      <c r="E202" s="14"/>
      <c r="F202" s="14"/>
      <c r="G202" s="14"/>
      <c r="H202" s="14"/>
      <c r="I202" s="14"/>
      <c r="J202" s="107" t="e">
        <f t="shared" si="6"/>
        <v>#DIV/0!</v>
      </c>
      <c r="K202" s="44" t="str">
        <f t="shared" si="7"/>
        <v>INVALID SCORE</v>
      </c>
      <c r="L202" s="111" t="str">
        <f>IF(K202="VALID SCORE",VLOOKUP(J202,'6. POST-OP  score conversion '!$A$5:$B$26,2,TRUE),"INVALID SCORE")</f>
        <v>INVALID SCORE</v>
      </c>
    </row>
    <row r="203" spans="1:12" ht="15.75" customHeight="1" x14ac:dyDescent="0.25">
      <c r="A203" s="18">
        <v>192</v>
      </c>
      <c r="B203" s="17"/>
      <c r="C203" s="14"/>
      <c r="D203" s="14"/>
      <c r="E203" s="14"/>
      <c r="F203" s="14"/>
      <c r="G203" s="14"/>
      <c r="H203" s="14"/>
      <c r="I203" s="14"/>
      <c r="J203" s="107" t="e">
        <f t="shared" si="6"/>
        <v>#DIV/0!</v>
      </c>
      <c r="K203" s="44" t="str">
        <f t="shared" si="7"/>
        <v>INVALID SCORE</v>
      </c>
      <c r="L203" s="111" t="str">
        <f>IF(K203="VALID SCORE",VLOOKUP(J203,'6. POST-OP  score conversion '!$A$5:$B$26,2,TRUE),"INVALID SCORE")</f>
        <v>INVALID SCORE</v>
      </c>
    </row>
    <row r="204" spans="1:12" ht="15.75" customHeight="1" x14ac:dyDescent="0.25">
      <c r="A204" s="18">
        <v>193</v>
      </c>
      <c r="B204" s="17"/>
      <c r="C204" s="14"/>
      <c r="D204" s="14"/>
      <c r="E204" s="14"/>
      <c r="F204" s="14"/>
      <c r="G204" s="14"/>
      <c r="H204" s="14"/>
      <c r="I204" s="14"/>
      <c r="J204" s="107" t="e">
        <f t="shared" si="6"/>
        <v>#DIV/0!</v>
      </c>
      <c r="K204" s="44" t="str">
        <f t="shared" si="7"/>
        <v>INVALID SCORE</v>
      </c>
      <c r="L204" s="111" t="str">
        <f>IF(K204="VALID SCORE",VLOOKUP(J204,'6. POST-OP  score conversion '!$A$5:$B$26,2,TRUE),"INVALID SCORE")</f>
        <v>INVALID SCORE</v>
      </c>
    </row>
    <row r="205" spans="1:12" ht="15.75" customHeight="1" x14ac:dyDescent="0.25">
      <c r="A205" s="18">
        <v>194</v>
      </c>
      <c r="B205" s="17"/>
      <c r="C205" s="14"/>
      <c r="D205" s="14"/>
      <c r="E205" s="14"/>
      <c r="F205" s="14"/>
      <c r="G205" s="14"/>
      <c r="H205" s="14"/>
      <c r="I205" s="14"/>
      <c r="J205" s="107" t="e">
        <f t="shared" si="6"/>
        <v>#DIV/0!</v>
      </c>
      <c r="K205" s="44" t="str">
        <f t="shared" si="7"/>
        <v>INVALID SCORE</v>
      </c>
      <c r="L205" s="111" t="str">
        <f>IF(K205="VALID SCORE",VLOOKUP(J205,'6. POST-OP  score conversion '!$A$5:$B$26,2,TRUE),"INVALID SCORE")</f>
        <v>INVALID SCORE</v>
      </c>
    </row>
    <row r="206" spans="1:12" ht="15.75" customHeight="1" x14ac:dyDescent="0.25">
      <c r="A206" s="18">
        <v>195</v>
      </c>
      <c r="B206" s="17"/>
      <c r="C206" s="14"/>
      <c r="D206" s="14"/>
      <c r="E206" s="14"/>
      <c r="F206" s="14"/>
      <c r="G206" s="14"/>
      <c r="H206" s="14"/>
      <c r="I206" s="14"/>
      <c r="J206" s="107" t="e">
        <f t="shared" si="6"/>
        <v>#DIV/0!</v>
      </c>
      <c r="K206" s="44" t="str">
        <f t="shared" si="7"/>
        <v>INVALID SCORE</v>
      </c>
      <c r="L206" s="111" t="str">
        <f>IF(K206="VALID SCORE",VLOOKUP(J206,'6. POST-OP  score conversion '!$A$5:$B$26,2,TRUE),"INVALID SCORE")</f>
        <v>INVALID SCORE</v>
      </c>
    </row>
    <row r="207" spans="1:12" ht="15.75" customHeight="1" x14ac:dyDescent="0.25">
      <c r="A207" s="18">
        <v>196</v>
      </c>
      <c r="B207" s="17"/>
      <c r="C207" s="14"/>
      <c r="D207" s="14"/>
      <c r="E207" s="14"/>
      <c r="F207" s="14"/>
      <c r="G207" s="14"/>
      <c r="H207" s="14"/>
      <c r="I207" s="14"/>
      <c r="J207" s="107" t="e">
        <f t="shared" si="6"/>
        <v>#DIV/0!</v>
      </c>
      <c r="K207" s="44" t="str">
        <f t="shared" si="7"/>
        <v>INVALID SCORE</v>
      </c>
      <c r="L207" s="111" t="str">
        <f>IF(K207="VALID SCORE",VLOOKUP(J207,'6. POST-OP  score conversion '!$A$5:$B$26,2,TRUE),"INVALID SCORE")</f>
        <v>INVALID SCORE</v>
      </c>
    </row>
    <row r="208" spans="1:12" ht="15.75" customHeight="1" x14ac:dyDescent="0.25">
      <c r="A208" s="18">
        <v>197</v>
      </c>
      <c r="B208" s="17"/>
      <c r="C208" s="14"/>
      <c r="D208" s="14"/>
      <c r="E208" s="14"/>
      <c r="F208" s="14"/>
      <c r="G208" s="14"/>
      <c r="H208" s="14"/>
      <c r="I208" s="14"/>
      <c r="J208" s="107" t="e">
        <f t="shared" si="6"/>
        <v>#DIV/0!</v>
      </c>
      <c r="K208" s="44" t="str">
        <f t="shared" si="7"/>
        <v>INVALID SCORE</v>
      </c>
      <c r="L208" s="111" t="str">
        <f>IF(K208="VALID SCORE",VLOOKUP(J208,'6. POST-OP  score conversion '!$A$5:$B$26,2,TRUE),"INVALID SCORE")</f>
        <v>INVALID SCORE</v>
      </c>
    </row>
    <row r="209" spans="1:12" ht="15.75" customHeight="1" x14ac:dyDescent="0.25">
      <c r="A209" s="18">
        <v>198</v>
      </c>
      <c r="B209" s="17"/>
      <c r="C209" s="14"/>
      <c r="D209" s="14"/>
      <c r="E209" s="14"/>
      <c r="F209" s="14"/>
      <c r="G209" s="14"/>
      <c r="H209" s="14"/>
      <c r="I209" s="14"/>
      <c r="J209" s="107" t="e">
        <f t="shared" si="6"/>
        <v>#DIV/0!</v>
      </c>
      <c r="K209" s="44" t="str">
        <f t="shared" si="7"/>
        <v>INVALID SCORE</v>
      </c>
      <c r="L209" s="111" t="str">
        <f>IF(K209="VALID SCORE",VLOOKUP(J209,'6. POST-OP  score conversion '!$A$5:$B$26,2,TRUE),"INVALID SCORE")</f>
        <v>INVALID SCORE</v>
      </c>
    </row>
    <row r="210" spans="1:12" ht="15.75" customHeight="1" x14ac:dyDescent="0.25">
      <c r="A210" s="18">
        <v>199</v>
      </c>
      <c r="B210" s="17"/>
      <c r="C210" s="14"/>
      <c r="D210" s="14"/>
      <c r="E210" s="14"/>
      <c r="F210" s="14"/>
      <c r="G210" s="14"/>
      <c r="H210" s="14"/>
      <c r="I210" s="14"/>
      <c r="J210" s="107" t="e">
        <f t="shared" si="6"/>
        <v>#DIV/0!</v>
      </c>
      <c r="K210" s="44" t="str">
        <f t="shared" si="7"/>
        <v>INVALID SCORE</v>
      </c>
      <c r="L210" s="111" t="str">
        <f>IF(K210="VALID SCORE",VLOOKUP(J210,'6. POST-OP  score conversion '!$A$5:$B$26,2,TRUE),"INVALID SCORE")</f>
        <v>INVALID SCORE</v>
      </c>
    </row>
    <row r="211" spans="1:12" ht="15.75" customHeight="1" x14ac:dyDescent="0.25">
      <c r="A211" s="18">
        <v>200</v>
      </c>
      <c r="B211" s="17"/>
      <c r="C211" s="14"/>
      <c r="D211" s="14"/>
      <c r="E211" s="14"/>
      <c r="F211" s="14"/>
      <c r="G211" s="14"/>
      <c r="H211" s="14"/>
      <c r="I211" s="14"/>
      <c r="J211" s="107" t="e">
        <f t="shared" si="6"/>
        <v>#DIV/0!</v>
      </c>
      <c r="K211" s="44" t="str">
        <f t="shared" si="7"/>
        <v>INVALID SCORE</v>
      </c>
      <c r="L211" s="111" t="str">
        <f>IF(K211="VALID SCORE",VLOOKUP(J211,'6. POST-OP  score conversion '!$A$5:$B$26,2,TRUE),"INVALID SCORE")</f>
        <v>INVALID SCORE</v>
      </c>
    </row>
    <row r="212" spans="1:12" ht="15.75" customHeight="1" x14ac:dyDescent="0.25">
      <c r="A212" s="18">
        <v>201</v>
      </c>
      <c r="B212" s="17"/>
      <c r="C212" s="14"/>
      <c r="D212" s="14"/>
      <c r="E212" s="14"/>
      <c r="F212" s="14"/>
      <c r="G212" s="14"/>
      <c r="H212" s="14"/>
      <c r="I212" s="14"/>
      <c r="J212" s="107" t="e">
        <f t="shared" si="6"/>
        <v>#DIV/0!</v>
      </c>
      <c r="K212" s="44" t="str">
        <f t="shared" si="7"/>
        <v>INVALID SCORE</v>
      </c>
      <c r="L212" s="111" t="str">
        <f>IF(K212="VALID SCORE",VLOOKUP(J212,'6. POST-OP  score conversion '!$A$5:$B$26,2,TRUE),"INVALID SCORE")</f>
        <v>INVALID SCORE</v>
      </c>
    </row>
    <row r="213" spans="1:12" ht="15.75" customHeight="1" x14ac:dyDescent="0.25">
      <c r="A213" s="18">
        <v>202</v>
      </c>
      <c r="B213" s="17"/>
      <c r="C213" s="14"/>
      <c r="D213" s="14"/>
      <c r="E213" s="14"/>
      <c r="F213" s="14"/>
      <c r="G213" s="14"/>
      <c r="H213" s="14"/>
      <c r="I213" s="14"/>
      <c r="J213" s="107" t="e">
        <f t="shared" si="6"/>
        <v>#DIV/0!</v>
      </c>
      <c r="K213" s="44" t="str">
        <f t="shared" si="7"/>
        <v>INVALID SCORE</v>
      </c>
      <c r="L213" s="111" t="str">
        <f>IF(K213="VALID SCORE",VLOOKUP(J213,'6. POST-OP  score conversion '!$A$5:$B$26,2,TRUE),"INVALID SCORE")</f>
        <v>INVALID SCORE</v>
      </c>
    </row>
    <row r="214" spans="1:12" ht="15.75" customHeight="1" x14ac:dyDescent="0.25">
      <c r="A214" s="18">
        <v>203</v>
      </c>
      <c r="B214" s="17"/>
      <c r="C214" s="14"/>
      <c r="D214" s="14"/>
      <c r="E214" s="14"/>
      <c r="F214" s="14"/>
      <c r="G214" s="14"/>
      <c r="H214" s="14"/>
      <c r="I214" s="14"/>
      <c r="J214" s="107" t="e">
        <f t="shared" si="6"/>
        <v>#DIV/0!</v>
      </c>
      <c r="K214" s="44" t="str">
        <f t="shared" si="7"/>
        <v>INVALID SCORE</v>
      </c>
      <c r="L214" s="111" t="str">
        <f>IF(K214="VALID SCORE",VLOOKUP(J214,'6. POST-OP  score conversion '!$A$5:$B$26,2,TRUE),"INVALID SCORE")</f>
        <v>INVALID SCORE</v>
      </c>
    </row>
    <row r="215" spans="1:12" ht="15.75" customHeight="1" x14ac:dyDescent="0.25">
      <c r="A215" s="18">
        <v>204</v>
      </c>
      <c r="B215" s="17"/>
      <c r="C215" s="14"/>
      <c r="D215" s="14"/>
      <c r="E215" s="14"/>
      <c r="F215" s="14"/>
      <c r="G215" s="14"/>
      <c r="H215" s="14"/>
      <c r="I215" s="14"/>
      <c r="J215" s="107" t="e">
        <f t="shared" si="6"/>
        <v>#DIV/0!</v>
      </c>
      <c r="K215" s="44" t="str">
        <f t="shared" si="7"/>
        <v>INVALID SCORE</v>
      </c>
      <c r="L215" s="111" t="str">
        <f>IF(K215="VALID SCORE",VLOOKUP(J215,'6. POST-OP  score conversion '!$A$5:$B$26,2,TRUE),"INVALID SCORE")</f>
        <v>INVALID SCORE</v>
      </c>
    </row>
    <row r="216" spans="1:12" ht="15.75" customHeight="1" x14ac:dyDescent="0.25">
      <c r="A216" s="18">
        <v>205</v>
      </c>
      <c r="B216" s="17"/>
      <c r="C216" s="14"/>
      <c r="D216" s="14"/>
      <c r="E216" s="14"/>
      <c r="F216" s="14"/>
      <c r="G216" s="14"/>
      <c r="H216" s="14"/>
      <c r="I216" s="14"/>
      <c r="J216" s="107" t="e">
        <f t="shared" si="6"/>
        <v>#DIV/0!</v>
      </c>
      <c r="K216" s="44" t="str">
        <f t="shared" si="7"/>
        <v>INVALID SCORE</v>
      </c>
      <c r="L216" s="111" t="str">
        <f>IF(K216="VALID SCORE",VLOOKUP(J216,'6. POST-OP  score conversion '!$A$5:$B$26,2,TRUE),"INVALID SCORE")</f>
        <v>INVALID SCORE</v>
      </c>
    </row>
    <row r="217" spans="1:12" ht="15.75" customHeight="1" x14ac:dyDescent="0.25">
      <c r="A217" s="18">
        <v>206</v>
      </c>
      <c r="B217" s="17"/>
      <c r="C217" s="14"/>
      <c r="D217" s="14"/>
      <c r="E217" s="14"/>
      <c r="F217" s="14"/>
      <c r="G217" s="14"/>
      <c r="H217" s="14"/>
      <c r="I217" s="14"/>
      <c r="J217" s="107" t="e">
        <f t="shared" si="6"/>
        <v>#DIV/0!</v>
      </c>
      <c r="K217" s="44" t="str">
        <f t="shared" si="7"/>
        <v>INVALID SCORE</v>
      </c>
      <c r="L217" s="111" t="str">
        <f>IF(K217="VALID SCORE",VLOOKUP(J217,'6. POST-OP  score conversion '!$A$5:$B$26,2,TRUE),"INVALID SCORE")</f>
        <v>INVALID SCORE</v>
      </c>
    </row>
    <row r="218" spans="1:12" ht="15.75" customHeight="1" x14ac:dyDescent="0.25">
      <c r="A218" s="18">
        <v>207</v>
      </c>
      <c r="B218" s="17"/>
      <c r="C218" s="14"/>
      <c r="D218" s="14"/>
      <c r="E218" s="14"/>
      <c r="F218" s="14"/>
      <c r="G218" s="14"/>
      <c r="H218" s="14"/>
      <c r="I218" s="14"/>
      <c r="J218" s="107" t="e">
        <f t="shared" si="6"/>
        <v>#DIV/0!</v>
      </c>
      <c r="K218" s="44" t="str">
        <f t="shared" si="7"/>
        <v>INVALID SCORE</v>
      </c>
      <c r="L218" s="111" t="str">
        <f>IF(K218="VALID SCORE",VLOOKUP(J218,'6. POST-OP  score conversion '!$A$5:$B$26,2,TRUE),"INVALID SCORE")</f>
        <v>INVALID SCORE</v>
      </c>
    </row>
    <row r="219" spans="1:12" ht="15.75" customHeight="1" x14ac:dyDescent="0.25">
      <c r="A219" s="18">
        <v>208</v>
      </c>
      <c r="B219" s="17"/>
      <c r="C219" s="14"/>
      <c r="D219" s="14"/>
      <c r="E219" s="14"/>
      <c r="F219" s="14"/>
      <c r="G219" s="14"/>
      <c r="H219" s="14"/>
      <c r="I219" s="14"/>
      <c r="J219" s="107" t="e">
        <f t="shared" si="6"/>
        <v>#DIV/0!</v>
      </c>
      <c r="K219" s="44" t="str">
        <f t="shared" si="7"/>
        <v>INVALID SCORE</v>
      </c>
      <c r="L219" s="111" t="str">
        <f>IF(K219="VALID SCORE",VLOOKUP(J219,'6. POST-OP  score conversion '!$A$5:$B$26,2,TRUE),"INVALID SCORE")</f>
        <v>INVALID SCORE</v>
      </c>
    </row>
    <row r="220" spans="1:12" ht="15.75" customHeight="1" x14ac:dyDescent="0.25">
      <c r="A220" s="18">
        <v>209</v>
      </c>
      <c r="B220" s="17"/>
      <c r="C220" s="14"/>
      <c r="D220" s="14"/>
      <c r="E220" s="14"/>
      <c r="F220" s="14"/>
      <c r="G220" s="14"/>
      <c r="H220" s="14"/>
      <c r="I220" s="14"/>
      <c r="J220" s="107" t="e">
        <f t="shared" si="6"/>
        <v>#DIV/0!</v>
      </c>
      <c r="K220" s="44" t="str">
        <f t="shared" si="7"/>
        <v>INVALID SCORE</v>
      </c>
      <c r="L220" s="111" t="str">
        <f>IF(K220="VALID SCORE",VLOOKUP(J220,'6. POST-OP  score conversion '!$A$5:$B$26,2,TRUE),"INVALID SCORE")</f>
        <v>INVALID SCORE</v>
      </c>
    </row>
    <row r="221" spans="1:12" ht="15.75" customHeight="1" x14ac:dyDescent="0.25">
      <c r="A221" s="18">
        <v>210</v>
      </c>
      <c r="B221" s="17"/>
      <c r="C221" s="14"/>
      <c r="D221" s="14"/>
      <c r="E221" s="14"/>
      <c r="F221" s="14"/>
      <c r="G221" s="14"/>
      <c r="H221" s="14"/>
      <c r="I221" s="14"/>
      <c r="J221" s="107" t="e">
        <f t="shared" si="6"/>
        <v>#DIV/0!</v>
      </c>
      <c r="K221" s="44" t="str">
        <f t="shared" si="7"/>
        <v>INVALID SCORE</v>
      </c>
      <c r="L221" s="111" t="str">
        <f>IF(K221="VALID SCORE",VLOOKUP(J221,'6. POST-OP  score conversion '!$A$5:$B$26,2,TRUE),"INVALID SCORE")</f>
        <v>INVALID SCORE</v>
      </c>
    </row>
    <row r="222" spans="1:12" ht="15.75" customHeight="1" x14ac:dyDescent="0.25">
      <c r="A222" s="18">
        <v>211</v>
      </c>
      <c r="B222" s="17"/>
      <c r="C222" s="14"/>
      <c r="D222" s="14"/>
      <c r="E222" s="14"/>
      <c r="F222" s="14"/>
      <c r="G222" s="14"/>
      <c r="H222" s="14"/>
      <c r="I222" s="14"/>
      <c r="J222" s="107" t="e">
        <f t="shared" si="6"/>
        <v>#DIV/0!</v>
      </c>
      <c r="K222" s="44" t="str">
        <f t="shared" si="7"/>
        <v>INVALID SCORE</v>
      </c>
      <c r="L222" s="111" t="str">
        <f>IF(K222="VALID SCORE",VLOOKUP(J222,'6. POST-OP  score conversion '!$A$5:$B$26,2,TRUE),"INVALID SCORE")</f>
        <v>INVALID SCORE</v>
      </c>
    </row>
    <row r="223" spans="1:12" ht="15.75" customHeight="1" x14ac:dyDescent="0.25">
      <c r="A223" s="18">
        <v>212</v>
      </c>
      <c r="B223" s="17"/>
      <c r="C223" s="14"/>
      <c r="D223" s="14"/>
      <c r="E223" s="14"/>
      <c r="F223" s="14"/>
      <c r="G223" s="14"/>
      <c r="H223" s="14"/>
      <c r="I223" s="14"/>
      <c r="J223" s="107" t="e">
        <f t="shared" si="6"/>
        <v>#DIV/0!</v>
      </c>
      <c r="K223" s="44" t="str">
        <f t="shared" si="7"/>
        <v>INVALID SCORE</v>
      </c>
      <c r="L223" s="111" t="str">
        <f>IF(K223="VALID SCORE",VLOOKUP(J223,'6. POST-OP  score conversion '!$A$5:$B$26,2,TRUE),"INVALID SCORE")</f>
        <v>INVALID SCORE</v>
      </c>
    </row>
    <row r="224" spans="1:12" ht="15.75" customHeight="1" x14ac:dyDescent="0.25">
      <c r="A224" s="18">
        <v>213</v>
      </c>
      <c r="B224" s="17"/>
      <c r="C224" s="14"/>
      <c r="D224" s="14"/>
      <c r="E224" s="14"/>
      <c r="F224" s="14"/>
      <c r="G224" s="14"/>
      <c r="H224" s="14"/>
      <c r="I224" s="14"/>
      <c r="J224" s="107" t="e">
        <f t="shared" si="6"/>
        <v>#DIV/0!</v>
      </c>
      <c r="K224" s="44" t="str">
        <f t="shared" si="7"/>
        <v>INVALID SCORE</v>
      </c>
      <c r="L224" s="111" t="str">
        <f>IF(K224="VALID SCORE",VLOOKUP(J224,'6. POST-OP  score conversion '!$A$5:$B$26,2,TRUE),"INVALID SCORE")</f>
        <v>INVALID SCORE</v>
      </c>
    </row>
    <row r="225" spans="1:12" ht="15.75" customHeight="1" x14ac:dyDescent="0.25">
      <c r="A225" s="18">
        <v>214</v>
      </c>
      <c r="B225" s="17"/>
      <c r="C225" s="14"/>
      <c r="D225" s="14"/>
      <c r="E225" s="14"/>
      <c r="F225" s="14"/>
      <c r="G225" s="14"/>
      <c r="H225" s="14"/>
      <c r="I225" s="14"/>
      <c r="J225" s="107" t="e">
        <f t="shared" si="6"/>
        <v>#DIV/0!</v>
      </c>
      <c r="K225" s="44" t="str">
        <f t="shared" si="7"/>
        <v>INVALID SCORE</v>
      </c>
      <c r="L225" s="111" t="str">
        <f>IF(K225="VALID SCORE",VLOOKUP(J225,'6. POST-OP  score conversion '!$A$5:$B$26,2,TRUE),"INVALID SCORE")</f>
        <v>INVALID SCORE</v>
      </c>
    </row>
    <row r="226" spans="1:12" ht="15.75" customHeight="1" x14ac:dyDescent="0.25">
      <c r="A226" s="18">
        <v>215</v>
      </c>
      <c r="B226" s="17"/>
      <c r="C226" s="14"/>
      <c r="D226" s="14"/>
      <c r="E226" s="14"/>
      <c r="F226" s="14"/>
      <c r="G226" s="14"/>
      <c r="H226" s="14"/>
      <c r="I226" s="14"/>
      <c r="J226" s="107" t="e">
        <f t="shared" si="6"/>
        <v>#DIV/0!</v>
      </c>
      <c r="K226" s="44" t="str">
        <f t="shared" si="7"/>
        <v>INVALID SCORE</v>
      </c>
      <c r="L226" s="111" t="str">
        <f>IF(K226="VALID SCORE",VLOOKUP(J226,'6. POST-OP  score conversion '!$A$5:$B$26,2,TRUE),"INVALID SCORE")</f>
        <v>INVALID SCORE</v>
      </c>
    </row>
    <row r="227" spans="1:12" ht="15.75" customHeight="1" x14ac:dyDescent="0.25">
      <c r="A227" s="18">
        <v>216</v>
      </c>
      <c r="B227" s="17"/>
      <c r="C227" s="14"/>
      <c r="D227" s="14"/>
      <c r="E227" s="14"/>
      <c r="F227" s="14"/>
      <c r="G227" s="14"/>
      <c r="H227" s="14"/>
      <c r="I227" s="14"/>
      <c r="J227" s="107" t="e">
        <f t="shared" si="6"/>
        <v>#DIV/0!</v>
      </c>
      <c r="K227" s="44" t="str">
        <f t="shared" si="7"/>
        <v>INVALID SCORE</v>
      </c>
      <c r="L227" s="111" t="str">
        <f>IF(K227="VALID SCORE",VLOOKUP(J227,'6. POST-OP  score conversion '!$A$5:$B$26,2,TRUE),"INVALID SCORE")</f>
        <v>INVALID SCORE</v>
      </c>
    </row>
    <row r="228" spans="1:12" ht="15.75" customHeight="1" x14ac:dyDescent="0.25">
      <c r="A228" s="18">
        <v>217</v>
      </c>
      <c r="B228" s="17"/>
      <c r="C228" s="14"/>
      <c r="D228" s="14"/>
      <c r="E228" s="14"/>
      <c r="F228" s="14"/>
      <c r="G228" s="14"/>
      <c r="H228" s="14"/>
      <c r="I228" s="14"/>
      <c r="J228" s="107" t="e">
        <f t="shared" si="6"/>
        <v>#DIV/0!</v>
      </c>
      <c r="K228" s="44" t="str">
        <f t="shared" si="7"/>
        <v>INVALID SCORE</v>
      </c>
      <c r="L228" s="111" t="str">
        <f>IF(K228="VALID SCORE",VLOOKUP(J228,'6. POST-OP  score conversion '!$A$5:$B$26,2,TRUE),"INVALID SCORE")</f>
        <v>INVALID SCORE</v>
      </c>
    </row>
    <row r="229" spans="1:12" ht="15.75" customHeight="1" x14ac:dyDescent="0.25">
      <c r="A229" s="18">
        <v>218</v>
      </c>
      <c r="B229" s="17"/>
      <c r="C229" s="14"/>
      <c r="D229" s="14"/>
      <c r="E229" s="14"/>
      <c r="F229" s="14"/>
      <c r="G229" s="14"/>
      <c r="H229" s="14"/>
      <c r="I229" s="14"/>
      <c r="J229" s="107" t="e">
        <f t="shared" si="6"/>
        <v>#DIV/0!</v>
      </c>
      <c r="K229" s="44" t="str">
        <f t="shared" si="7"/>
        <v>INVALID SCORE</v>
      </c>
      <c r="L229" s="111" t="str">
        <f>IF(K229="VALID SCORE",VLOOKUP(J229,'6. POST-OP  score conversion '!$A$5:$B$26,2,TRUE),"INVALID SCORE")</f>
        <v>INVALID SCORE</v>
      </c>
    </row>
    <row r="230" spans="1:12" ht="15.75" customHeight="1" x14ac:dyDescent="0.25">
      <c r="A230" s="18">
        <v>219</v>
      </c>
      <c r="B230" s="17"/>
      <c r="C230" s="14"/>
      <c r="D230" s="14"/>
      <c r="E230" s="14"/>
      <c r="F230" s="14"/>
      <c r="G230" s="14"/>
      <c r="H230" s="14"/>
      <c r="I230" s="14"/>
      <c r="J230" s="107" t="e">
        <f t="shared" si="6"/>
        <v>#DIV/0!</v>
      </c>
      <c r="K230" s="44" t="str">
        <f t="shared" si="7"/>
        <v>INVALID SCORE</v>
      </c>
      <c r="L230" s="111" t="str">
        <f>IF(K230="VALID SCORE",VLOOKUP(J230,'6. POST-OP  score conversion '!$A$5:$B$26,2,TRUE),"INVALID SCORE")</f>
        <v>INVALID SCORE</v>
      </c>
    </row>
    <row r="231" spans="1:12" ht="15.75" customHeight="1" x14ac:dyDescent="0.25">
      <c r="A231" s="18">
        <v>220</v>
      </c>
      <c r="B231" s="17"/>
      <c r="C231" s="14"/>
      <c r="D231" s="14"/>
      <c r="E231" s="14"/>
      <c r="F231" s="14"/>
      <c r="G231" s="14"/>
      <c r="H231" s="14"/>
      <c r="I231" s="14"/>
      <c r="J231" s="107" t="e">
        <f t="shared" si="6"/>
        <v>#DIV/0!</v>
      </c>
      <c r="K231" s="44" t="str">
        <f t="shared" si="7"/>
        <v>INVALID SCORE</v>
      </c>
      <c r="L231" s="111" t="str">
        <f>IF(K231="VALID SCORE",VLOOKUP(J231,'6. POST-OP  score conversion '!$A$5:$B$26,2,TRUE),"INVALID SCORE")</f>
        <v>INVALID SCORE</v>
      </c>
    </row>
    <row r="232" spans="1:12" ht="15.75" customHeight="1" x14ac:dyDescent="0.25">
      <c r="A232" s="18">
        <v>221</v>
      </c>
      <c r="B232" s="17"/>
      <c r="C232" s="14"/>
      <c r="D232" s="14"/>
      <c r="E232" s="14"/>
      <c r="F232" s="14"/>
      <c r="G232" s="14"/>
      <c r="H232" s="14"/>
      <c r="I232" s="14"/>
      <c r="J232" s="107" t="e">
        <f t="shared" si="6"/>
        <v>#DIV/0!</v>
      </c>
      <c r="K232" s="44" t="str">
        <f t="shared" si="7"/>
        <v>INVALID SCORE</v>
      </c>
      <c r="L232" s="111" t="str">
        <f>IF(K232="VALID SCORE",VLOOKUP(J232,'6. POST-OP  score conversion '!$A$5:$B$26,2,TRUE),"INVALID SCORE")</f>
        <v>INVALID SCORE</v>
      </c>
    </row>
    <row r="233" spans="1:12" ht="15.75" customHeight="1" x14ac:dyDescent="0.25">
      <c r="A233" s="18">
        <v>222</v>
      </c>
      <c r="B233" s="17"/>
      <c r="C233" s="14"/>
      <c r="D233" s="14"/>
      <c r="E233" s="14"/>
      <c r="F233" s="14"/>
      <c r="G233" s="14"/>
      <c r="H233" s="14"/>
      <c r="I233" s="14"/>
      <c r="J233" s="107" t="e">
        <f t="shared" si="6"/>
        <v>#DIV/0!</v>
      </c>
      <c r="K233" s="44" t="str">
        <f t="shared" si="7"/>
        <v>INVALID SCORE</v>
      </c>
      <c r="L233" s="111" t="str">
        <f>IF(K233="VALID SCORE",VLOOKUP(J233,'6. POST-OP  score conversion '!$A$5:$B$26,2,TRUE),"INVALID SCORE")</f>
        <v>INVALID SCORE</v>
      </c>
    </row>
    <row r="234" spans="1:12" ht="15.75" customHeight="1" x14ac:dyDescent="0.25">
      <c r="A234" s="18">
        <v>223</v>
      </c>
      <c r="B234" s="17"/>
      <c r="C234" s="14"/>
      <c r="D234" s="14"/>
      <c r="E234" s="14"/>
      <c r="F234" s="14"/>
      <c r="G234" s="14"/>
      <c r="H234" s="14"/>
      <c r="I234" s="14"/>
      <c r="J234" s="107" t="e">
        <f t="shared" si="6"/>
        <v>#DIV/0!</v>
      </c>
      <c r="K234" s="44" t="str">
        <f t="shared" si="7"/>
        <v>INVALID SCORE</v>
      </c>
      <c r="L234" s="111" t="str">
        <f>IF(K234="VALID SCORE",VLOOKUP(J234,'6. POST-OP  score conversion '!$A$5:$B$26,2,TRUE),"INVALID SCORE")</f>
        <v>INVALID SCORE</v>
      </c>
    </row>
    <row r="235" spans="1:12" ht="15.75" customHeight="1" x14ac:dyDescent="0.25">
      <c r="A235" s="18">
        <v>224</v>
      </c>
      <c r="B235" s="17"/>
      <c r="C235" s="14"/>
      <c r="D235" s="14"/>
      <c r="E235" s="14"/>
      <c r="F235" s="14"/>
      <c r="G235" s="14"/>
      <c r="H235" s="14"/>
      <c r="I235" s="14"/>
      <c r="J235" s="107" t="e">
        <f t="shared" si="6"/>
        <v>#DIV/0!</v>
      </c>
      <c r="K235" s="44" t="str">
        <f t="shared" si="7"/>
        <v>INVALID SCORE</v>
      </c>
      <c r="L235" s="111" t="str">
        <f>IF(K235="VALID SCORE",VLOOKUP(J235,'6. POST-OP  score conversion '!$A$5:$B$26,2,TRUE),"INVALID SCORE")</f>
        <v>INVALID SCORE</v>
      </c>
    </row>
    <row r="236" spans="1:12" ht="15.75" customHeight="1" x14ac:dyDescent="0.25">
      <c r="A236" s="18">
        <v>225</v>
      </c>
      <c r="B236" s="17"/>
      <c r="C236" s="14"/>
      <c r="D236" s="14"/>
      <c r="E236" s="14"/>
      <c r="F236" s="14"/>
      <c r="G236" s="14"/>
      <c r="H236" s="14"/>
      <c r="I236" s="14"/>
      <c r="J236" s="107" t="e">
        <f t="shared" si="6"/>
        <v>#DIV/0!</v>
      </c>
      <c r="K236" s="44" t="str">
        <f t="shared" si="7"/>
        <v>INVALID SCORE</v>
      </c>
      <c r="L236" s="111" t="str">
        <f>IF(K236="VALID SCORE",VLOOKUP(J236,'6. POST-OP  score conversion '!$A$5:$B$26,2,TRUE),"INVALID SCORE")</f>
        <v>INVALID SCORE</v>
      </c>
    </row>
    <row r="237" spans="1:12" ht="15.75" customHeight="1" x14ac:dyDescent="0.25">
      <c r="A237" s="18">
        <v>226</v>
      </c>
      <c r="B237" s="17"/>
      <c r="C237" s="14"/>
      <c r="D237" s="14"/>
      <c r="E237" s="14"/>
      <c r="F237" s="14"/>
      <c r="G237" s="14"/>
      <c r="H237" s="14"/>
      <c r="I237" s="14"/>
      <c r="J237" s="107" t="e">
        <f t="shared" si="6"/>
        <v>#DIV/0!</v>
      </c>
      <c r="K237" s="44" t="str">
        <f t="shared" si="7"/>
        <v>INVALID SCORE</v>
      </c>
      <c r="L237" s="111" t="str">
        <f>IF(K237="VALID SCORE",VLOOKUP(J237,'6. POST-OP  score conversion '!$A$5:$B$26,2,TRUE),"INVALID SCORE")</f>
        <v>INVALID SCORE</v>
      </c>
    </row>
    <row r="238" spans="1:12" ht="15.75" customHeight="1" x14ac:dyDescent="0.25">
      <c r="A238" s="18">
        <v>227</v>
      </c>
      <c r="B238" s="17"/>
      <c r="C238" s="14"/>
      <c r="D238" s="14"/>
      <c r="E238" s="14"/>
      <c r="F238" s="14"/>
      <c r="G238" s="14"/>
      <c r="H238" s="14"/>
      <c r="I238" s="14"/>
      <c r="J238" s="107" t="e">
        <f t="shared" si="6"/>
        <v>#DIV/0!</v>
      </c>
      <c r="K238" s="44" t="str">
        <f t="shared" si="7"/>
        <v>INVALID SCORE</v>
      </c>
      <c r="L238" s="111" t="str">
        <f>IF(K238="VALID SCORE",VLOOKUP(J238,'6. POST-OP  score conversion '!$A$5:$B$26,2,TRUE),"INVALID SCORE")</f>
        <v>INVALID SCORE</v>
      </c>
    </row>
    <row r="239" spans="1:12" ht="15.75" customHeight="1" x14ac:dyDescent="0.25">
      <c r="A239" s="18">
        <v>228</v>
      </c>
      <c r="B239" s="17"/>
      <c r="C239" s="14"/>
      <c r="D239" s="14"/>
      <c r="E239" s="14"/>
      <c r="F239" s="14"/>
      <c r="G239" s="14"/>
      <c r="H239" s="14"/>
      <c r="I239" s="14"/>
      <c r="J239" s="107" t="e">
        <f t="shared" si="6"/>
        <v>#DIV/0!</v>
      </c>
      <c r="K239" s="44" t="str">
        <f t="shared" si="7"/>
        <v>INVALID SCORE</v>
      </c>
      <c r="L239" s="111" t="str">
        <f>IF(K239="VALID SCORE",VLOOKUP(J239,'6. POST-OP  score conversion '!$A$5:$B$26,2,TRUE),"INVALID SCORE")</f>
        <v>INVALID SCORE</v>
      </c>
    </row>
    <row r="240" spans="1:12" ht="15.75" customHeight="1" x14ac:dyDescent="0.25">
      <c r="A240" s="18">
        <v>229</v>
      </c>
      <c r="B240" s="17"/>
      <c r="C240" s="14"/>
      <c r="D240" s="14"/>
      <c r="E240" s="14"/>
      <c r="F240" s="14"/>
      <c r="G240" s="14"/>
      <c r="H240" s="14"/>
      <c r="I240" s="14"/>
      <c r="J240" s="107" t="e">
        <f t="shared" si="6"/>
        <v>#DIV/0!</v>
      </c>
      <c r="K240" s="44" t="str">
        <f t="shared" si="7"/>
        <v>INVALID SCORE</v>
      </c>
      <c r="L240" s="111" t="str">
        <f>IF(K240="VALID SCORE",VLOOKUP(J240,'6. POST-OP  score conversion '!$A$5:$B$26,2,TRUE),"INVALID SCORE")</f>
        <v>INVALID SCORE</v>
      </c>
    </row>
    <row r="241" spans="1:12" ht="15.75" customHeight="1" x14ac:dyDescent="0.25">
      <c r="A241" s="18">
        <v>230</v>
      </c>
      <c r="B241" s="17"/>
      <c r="C241" s="14"/>
      <c r="D241" s="14"/>
      <c r="E241" s="14"/>
      <c r="F241" s="14"/>
      <c r="G241" s="14"/>
      <c r="H241" s="14"/>
      <c r="I241" s="14"/>
      <c r="J241" s="107" t="e">
        <f t="shared" si="6"/>
        <v>#DIV/0!</v>
      </c>
      <c r="K241" s="44" t="str">
        <f t="shared" si="7"/>
        <v>INVALID SCORE</v>
      </c>
      <c r="L241" s="111" t="str">
        <f>IF(K241="VALID SCORE",VLOOKUP(J241,'6. POST-OP  score conversion '!$A$5:$B$26,2,TRUE),"INVALID SCORE")</f>
        <v>INVALID SCORE</v>
      </c>
    </row>
    <row r="242" spans="1:12" ht="15.75" customHeight="1" x14ac:dyDescent="0.25">
      <c r="A242" s="18">
        <v>231</v>
      </c>
      <c r="B242" s="17"/>
      <c r="C242" s="14"/>
      <c r="D242" s="14"/>
      <c r="E242" s="14"/>
      <c r="F242" s="14"/>
      <c r="G242" s="14"/>
      <c r="H242" s="14"/>
      <c r="I242" s="14"/>
      <c r="J242" s="107" t="e">
        <f t="shared" si="6"/>
        <v>#DIV/0!</v>
      </c>
      <c r="K242" s="44" t="str">
        <f t="shared" si="7"/>
        <v>INVALID SCORE</v>
      </c>
      <c r="L242" s="111" t="str">
        <f>IF(K242="VALID SCORE",VLOOKUP(J242,'6. POST-OP  score conversion '!$A$5:$B$26,2,TRUE),"INVALID SCORE")</f>
        <v>INVALID SCORE</v>
      </c>
    </row>
    <row r="243" spans="1:12" ht="15.75" customHeight="1" x14ac:dyDescent="0.25">
      <c r="A243" s="18">
        <v>232</v>
      </c>
      <c r="B243" s="17"/>
      <c r="C243" s="14"/>
      <c r="D243" s="14"/>
      <c r="E243" s="14"/>
      <c r="F243" s="14"/>
      <c r="G243" s="14"/>
      <c r="H243" s="14"/>
      <c r="I243" s="14"/>
      <c r="J243" s="107" t="e">
        <f t="shared" si="6"/>
        <v>#DIV/0!</v>
      </c>
      <c r="K243" s="44" t="str">
        <f t="shared" si="7"/>
        <v>INVALID SCORE</v>
      </c>
      <c r="L243" s="111" t="str">
        <f>IF(K243="VALID SCORE",VLOOKUP(J243,'6. POST-OP  score conversion '!$A$5:$B$26,2,TRUE),"INVALID SCORE")</f>
        <v>INVALID SCORE</v>
      </c>
    </row>
    <row r="244" spans="1:12" ht="15.75" customHeight="1" x14ac:dyDescent="0.25">
      <c r="A244" s="18">
        <v>233</v>
      </c>
      <c r="B244" s="17"/>
      <c r="C244" s="14"/>
      <c r="D244" s="14"/>
      <c r="E244" s="14"/>
      <c r="F244" s="14"/>
      <c r="G244" s="14"/>
      <c r="H244" s="14"/>
      <c r="I244" s="14"/>
      <c r="J244" s="107" t="e">
        <f t="shared" si="6"/>
        <v>#DIV/0!</v>
      </c>
      <c r="K244" s="44" t="str">
        <f t="shared" si="7"/>
        <v>INVALID SCORE</v>
      </c>
      <c r="L244" s="111" t="str">
        <f>IF(K244="VALID SCORE",VLOOKUP(J244,'6. POST-OP  score conversion '!$A$5:$B$26,2,TRUE),"INVALID SCORE")</f>
        <v>INVALID SCORE</v>
      </c>
    </row>
    <row r="245" spans="1:12" ht="15.75" customHeight="1" x14ac:dyDescent="0.25">
      <c r="A245" s="18">
        <v>234</v>
      </c>
      <c r="B245" s="17"/>
      <c r="C245" s="14"/>
      <c r="D245" s="14"/>
      <c r="E245" s="14"/>
      <c r="F245" s="14"/>
      <c r="G245" s="14"/>
      <c r="H245" s="14"/>
      <c r="I245" s="14"/>
      <c r="J245" s="107" t="e">
        <f t="shared" si="6"/>
        <v>#DIV/0!</v>
      </c>
      <c r="K245" s="44" t="str">
        <f t="shared" si="7"/>
        <v>INVALID SCORE</v>
      </c>
      <c r="L245" s="111" t="str">
        <f>IF(K245="VALID SCORE",VLOOKUP(J245,'6. POST-OP  score conversion '!$A$5:$B$26,2,TRUE),"INVALID SCORE")</f>
        <v>INVALID SCORE</v>
      </c>
    </row>
    <row r="246" spans="1:12" ht="15.75" customHeight="1" x14ac:dyDescent="0.25">
      <c r="A246" s="18">
        <v>235</v>
      </c>
      <c r="B246" s="17"/>
      <c r="C246" s="14"/>
      <c r="D246" s="14"/>
      <c r="E246" s="14"/>
      <c r="F246" s="14"/>
      <c r="G246" s="14"/>
      <c r="H246" s="14"/>
      <c r="I246" s="14"/>
      <c r="J246" s="107" t="e">
        <f t="shared" si="6"/>
        <v>#DIV/0!</v>
      </c>
      <c r="K246" s="44" t="str">
        <f t="shared" si="7"/>
        <v>INVALID SCORE</v>
      </c>
      <c r="L246" s="111" t="str">
        <f>IF(K246="VALID SCORE",VLOOKUP(J246,'6. POST-OP  score conversion '!$A$5:$B$26,2,TRUE),"INVALID SCORE")</f>
        <v>INVALID SCORE</v>
      </c>
    </row>
    <row r="247" spans="1:12" ht="15.75" customHeight="1" x14ac:dyDescent="0.25">
      <c r="A247" s="18">
        <v>236</v>
      </c>
      <c r="B247" s="17"/>
      <c r="C247" s="14"/>
      <c r="D247" s="14"/>
      <c r="E247" s="14"/>
      <c r="F247" s="14"/>
      <c r="G247" s="14"/>
      <c r="H247" s="14"/>
      <c r="I247" s="14"/>
      <c r="J247" s="107" t="e">
        <f t="shared" si="6"/>
        <v>#DIV/0!</v>
      </c>
      <c r="K247" s="44" t="str">
        <f t="shared" si="7"/>
        <v>INVALID SCORE</v>
      </c>
      <c r="L247" s="111" t="str">
        <f>IF(K247="VALID SCORE",VLOOKUP(J247,'6. POST-OP  score conversion '!$A$5:$B$26,2,TRUE),"INVALID SCORE")</f>
        <v>INVALID SCORE</v>
      </c>
    </row>
    <row r="248" spans="1:12" ht="15.75" customHeight="1" x14ac:dyDescent="0.25">
      <c r="A248" s="18">
        <v>237</v>
      </c>
      <c r="B248" s="17"/>
      <c r="C248" s="14"/>
      <c r="D248" s="14"/>
      <c r="E248" s="14"/>
      <c r="F248" s="14"/>
      <c r="G248" s="14"/>
      <c r="H248" s="14"/>
      <c r="I248" s="14"/>
      <c r="J248" s="107" t="e">
        <f t="shared" si="6"/>
        <v>#DIV/0!</v>
      </c>
      <c r="K248" s="44" t="str">
        <f t="shared" si="7"/>
        <v>INVALID SCORE</v>
      </c>
      <c r="L248" s="111" t="str">
        <f>IF(K248="VALID SCORE",VLOOKUP(J248,'6. POST-OP  score conversion '!$A$5:$B$26,2,TRUE),"INVALID SCORE")</f>
        <v>INVALID SCORE</v>
      </c>
    </row>
    <row r="249" spans="1:12" ht="15.75" customHeight="1" x14ac:dyDescent="0.25">
      <c r="A249" s="18">
        <v>238</v>
      </c>
      <c r="B249" s="17"/>
      <c r="C249" s="14"/>
      <c r="D249" s="14"/>
      <c r="E249" s="14"/>
      <c r="F249" s="14"/>
      <c r="G249" s="14"/>
      <c r="H249" s="14"/>
      <c r="I249" s="14"/>
      <c r="J249" s="107" t="e">
        <f t="shared" si="6"/>
        <v>#DIV/0!</v>
      </c>
      <c r="K249" s="44" t="str">
        <f t="shared" si="7"/>
        <v>INVALID SCORE</v>
      </c>
      <c r="L249" s="111" t="str">
        <f>IF(K249="VALID SCORE",VLOOKUP(J249,'6. POST-OP  score conversion '!$A$5:$B$26,2,TRUE),"INVALID SCORE")</f>
        <v>INVALID SCORE</v>
      </c>
    </row>
    <row r="250" spans="1:12" ht="15.75" customHeight="1" x14ac:dyDescent="0.25">
      <c r="A250" s="18">
        <v>239</v>
      </c>
      <c r="B250" s="17"/>
      <c r="C250" s="14"/>
      <c r="D250" s="14"/>
      <c r="E250" s="14"/>
      <c r="F250" s="14"/>
      <c r="G250" s="14"/>
      <c r="H250" s="14"/>
      <c r="I250" s="14"/>
      <c r="J250" s="107" t="e">
        <f t="shared" si="6"/>
        <v>#DIV/0!</v>
      </c>
      <c r="K250" s="44" t="str">
        <f t="shared" si="7"/>
        <v>INVALID SCORE</v>
      </c>
      <c r="L250" s="111" t="str">
        <f>IF(K250="VALID SCORE",VLOOKUP(J250,'6. POST-OP  score conversion '!$A$5:$B$26,2,TRUE),"INVALID SCORE")</f>
        <v>INVALID SCORE</v>
      </c>
    </row>
    <row r="251" spans="1:12" ht="15.75" customHeight="1" x14ac:dyDescent="0.25">
      <c r="A251" s="18">
        <v>240</v>
      </c>
      <c r="B251" s="17"/>
      <c r="C251" s="14"/>
      <c r="D251" s="14"/>
      <c r="E251" s="14"/>
      <c r="F251" s="14"/>
      <c r="G251" s="14"/>
      <c r="H251" s="14"/>
      <c r="I251" s="14"/>
      <c r="J251" s="107" t="e">
        <f t="shared" si="6"/>
        <v>#DIV/0!</v>
      </c>
      <c r="K251" s="44" t="str">
        <f t="shared" si="7"/>
        <v>INVALID SCORE</v>
      </c>
      <c r="L251" s="111" t="str">
        <f>IF(K251="VALID SCORE",VLOOKUP(J251,'6. POST-OP  score conversion '!$A$5:$B$26,2,TRUE),"INVALID SCORE")</f>
        <v>INVALID SCORE</v>
      </c>
    </row>
    <row r="252" spans="1:12" ht="15.75" customHeight="1" x14ac:dyDescent="0.25">
      <c r="A252" s="18">
        <v>241</v>
      </c>
      <c r="B252" s="17"/>
      <c r="C252" s="14"/>
      <c r="D252" s="14"/>
      <c r="E252" s="14"/>
      <c r="F252" s="14"/>
      <c r="G252" s="14"/>
      <c r="H252" s="14"/>
      <c r="I252" s="14"/>
      <c r="J252" s="107" t="e">
        <f t="shared" si="6"/>
        <v>#DIV/0!</v>
      </c>
      <c r="K252" s="44" t="str">
        <f t="shared" si="7"/>
        <v>INVALID SCORE</v>
      </c>
      <c r="L252" s="111" t="str">
        <f>IF(K252="VALID SCORE",VLOOKUP(J252,'6. POST-OP  score conversion '!$A$5:$B$26,2,TRUE),"INVALID SCORE")</f>
        <v>INVALID SCORE</v>
      </c>
    </row>
    <row r="253" spans="1:12" ht="15.75" customHeight="1" x14ac:dyDescent="0.25">
      <c r="A253" s="18">
        <v>242</v>
      </c>
      <c r="B253" s="17"/>
      <c r="C253" s="14"/>
      <c r="D253" s="14"/>
      <c r="E253" s="14"/>
      <c r="F253" s="14"/>
      <c r="G253" s="14"/>
      <c r="H253" s="14"/>
      <c r="I253" s="14"/>
      <c r="J253" s="107" t="e">
        <f t="shared" si="6"/>
        <v>#DIV/0!</v>
      </c>
      <c r="K253" s="44" t="str">
        <f t="shared" si="7"/>
        <v>INVALID SCORE</v>
      </c>
      <c r="L253" s="111" t="str">
        <f>IF(K253="VALID SCORE",VLOOKUP(J253,'6. POST-OP  score conversion '!$A$5:$B$26,2,TRUE),"INVALID SCORE")</f>
        <v>INVALID SCORE</v>
      </c>
    </row>
    <row r="254" spans="1:12" ht="15.75" customHeight="1" x14ac:dyDescent="0.25">
      <c r="A254" s="18">
        <v>243</v>
      </c>
      <c r="B254" s="17"/>
      <c r="C254" s="14"/>
      <c r="D254" s="14"/>
      <c r="E254" s="14"/>
      <c r="F254" s="14"/>
      <c r="G254" s="14"/>
      <c r="H254" s="14"/>
      <c r="I254" s="14"/>
      <c r="J254" s="107" t="e">
        <f t="shared" si="6"/>
        <v>#DIV/0!</v>
      </c>
      <c r="K254" s="44" t="str">
        <f t="shared" si="7"/>
        <v>INVALID SCORE</v>
      </c>
      <c r="L254" s="111" t="str">
        <f>IF(K254="VALID SCORE",VLOOKUP(J254,'6. POST-OP  score conversion '!$A$5:$B$26,2,TRUE),"INVALID SCORE")</f>
        <v>INVALID SCORE</v>
      </c>
    </row>
    <row r="255" spans="1:12" ht="15.75" customHeight="1" x14ac:dyDescent="0.25">
      <c r="A255" s="18">
        <v>244</v>
      </c>
      <c r="B255" s="17"/>
      <c r="C255" s="14"/>
      <c r="D255" s="14"/>
      <c r="E255" s="14"/>
      <c r="F255" s="14"/>
      <c r="G255" s="14"/>
      <c r="H255" s="14"/>
      <c r="I255" s="14"/>
      <c r="J255" s="107" t="e">
        <f t="shared" si="6"/>
        <v>#DIV/0!</v>
      </c>
      <c r="K255" s="44" t="str">
        <f t="shared" si="7"/>
        <v>INVALID SCORE</v>
      </c>
      <c r="L255" s="111" t="str">
        <f>IF(K255="VALID SCORE",VLOOKUP(J255,'6. POST-OP  score conversion '!$A$5:$B$26,2,TRUE),"INVALID SCORE")</f>
        <v>INVALID SCORE</v>
      </c>
    </row>
    <row r="256" spans="1:12" ht="15.75" customHeight="1" x14ac:dyDescent="0.25">
      <c r="A256" s="18">
        <v>245</v>
      </c>
      <c r="B256" s="17"/>
      <c r="C256" s="14"/>
      <c r="D256" s="14"/>
      <c r="E256" s="14"/>
      <c r="F256" s="14"/>
      <c r="G256" s="14"/>
      <c r="H256" s="14"/>
      <c r="I256" s="14"/>
      <c r="J256" s="107" t="e">
        <f t="shared" si="6"/>
        <v>#DIV/0!</v>
      </c>
      <c r="K256" s="44" t="str">
        <f t="shared" si="7"/>
        <v>INVALID SCORE</v>
      </c>
      <c r="L256" s="111" t="str">
        <f>IF(K256="VALID SCORE",VLOOKUP(J256,'6. POST-OP  score conversion '!$A$5:$B$26,2,TRUE),"INVALID SCORE")</f>
        <v>INVALID SCORE</v>
      </c>
    </row>
    <row r="257" spans="1:12" ht="15.75" customHeight="1" x14ac:dyDescent="0.25">
      <c r="A257" s="18">
        <v>246</v>
      </c>
      <c r="B257" s="17"/>
      <c r="C257" s="14"/>
      <c r="D257" s="14"/>
      <c r="E257" s="14"/>
      <c r="F257" s="14"/>
      <c r="G257" s="14"/>
      <c r="H257" s="14"/>
      <c r="I257" s="14"/>
      <c r="J257" s="107" t="e">
        <f t="shared" si="6"/>
        <v>#DIV/0!</v>
      </c>
      <c r="K257" s="44" t="str">
        <f t="shared" si="7"/>
        <v>INVALID SCORE</v>
      </c>
      <c r="L257" s="111" t="str">
        <f>IF(K257="VALID SCORE",VLOOKUP(J257,'6. POST-OP  score conversion '!$A$5:$B$26,2,TRUE),"INVALID SCORE")</f>
        <v>INVALID SCORE</v>
      </c>
    </row>
    <row r="258" spans="1:12" ht="15.75" customHeight="1" x14ac:dyDescent="0.25">
      <c r="A258" s="18">
        <v>247</v>
      </c>
      <c r="B258" s="17"/>
      <c r="C258" s="14"/>
      <c r="D258" s="14"/>
      <c r="E258" s="14"/>
      <c r="F258" s="14"/>
      <c r="G258" s="14"/>
      <c r="H258" s="14"/>
      <c r="I258" s="14"/>
      <c r="J258" s="107" t="e">
        <f t="shared" si="6"/>
        <v>#DIV/0!</v>
      </c>
      <c r="K258" s="44" t="str">
        <f t="shared" si="7"/>
        <v>INVALID SCORE</v>
      </c>
      <c r="L258" s="111" t="str">
        <f>IF(K258="VALID SCORE",VLOOKUP(J258,'6. POST-OP  score conversion '!$A$5:$B$26,2,TRUE),"INVALID SCORE")</f>
        <v>INVALID SCORE</v>
      </c>
    </row>
    <row r="259" spans="1:12" ht="15.75" customHeight="1" x14ac:dyDescent="0.25">
      <c r="A259" s="18">
        <v>248</v>
      </c>
      <c r="B259" s="17"/>
      <c r="C259" s="14"/>
      <c r="D259" s="14"/>
      <c r="E259" s="14"/>
      <c r="F259" s="14"/>
      <c r="G259" s="14"/>
      <c r="H259" s="14"/>
      <c r="I259" s="14"/>
      <c r="J259" s="107" t="e">
        <f t="shared" si="6"/>
        <v>#DIV/0!</v>
      </c>
      <c r="K259" s="44" t="str">
        <f t="shared" si="7"/>
        <v>INVALID SCORE</v>
      </c>
      <c r="L259" s="111" t="str">
        <f>IF(K259="VALID SCORE",VLOOKUP(J259,'6. POST-OP  score conversion '!$A$5:$B$26,2,TRUE),"INVALID SCORE")</f>
        <v>INVALID SCORE</v>
      </c>
    </row>
    <row r="260" spans="1:12" ht="15.75" customHeight="1" x14ac:dyDescent="0.25">
      <c r="A260" s="18">
        <v>249</v>
      </c>
      <c r="B260" s="17"/>
      <c r="C260" s="14"/>
      <c r="D260" s="14"/>
      <c r="E260" s="14"/>
      <c r="F260" s="14"/>
      <c r="G260" s="14"/>
      <c r="H260" s="14"/>
      <c r="I260" s="14"/>
      <c r="J260" s="107" t="e">
        <f t="shared" si="6"/>
        <v>#DIV/0!</v>
      </c>
      <c r="K260" s="44" t="str">
        <f t="shared" si="7"/>
        <v>INVALID SCORE</v>
      </c>
      <c r="L260" s="111" t="str">
        <f>IF(K260="VALID SCORE",VLOOKUP(J260,'6. POST-OP  score conversion '!$A$5:$B$26,2,TRUE),"INVALID SCORE")</f>
        <v>INVALID SCORE</v>
      </c>
    </row>
    <row r="261" spans="1:12" ht="15.75" customHeight="1" x14ac:dyDescent="0.25">
      <c r="A261" s="18">
        <v>250</v>
      </c>
      <c r="B261" s="17"/>
      <c r="C261" s="14"/>
      <c r="D261" s="14"/>
      <c r="E261" s="14"/>
      <c r="F261" s="14"/>
      <c r="G261" s="14"/>
      <c r="H261" s="14"/>
      <c r="I261" s="14"/>
      <c r="J261" s="107" t="e">
        <f t="shared" si="6"/>
        <v>#DIV/0!</v>
      </c>
      <c r="K261" s="44" t="str">
        <f t="shared" si="7"/>
        <v>INVALID SCORE</v>
      </c>
      <c r="L261" s="111" t="str">
        <f>IF(K261="VALID SCORE",VLOOKUP(J261,'6. POST-OP  score conversion '!$A$5:$B$26,2,TRUE),"INVALID SCORE")</f>
        <v>INVALID SCORE</v>
      </c>
    </row>
    <row r="262" spans="1:12" ht="15.75" customHeight="1" x14ac:dyDescent="0.25">
      <c r="A262" s="18">
        <v>251</v>
      </c>
      <c r="B262" s="17"/>
      <c r="C262" s="14"/>
      <c r="D262" s="14"/>
      <c r="E262" s="14"/>
      <c r="F262" s="14"/>
      <c r="G262" s="14"/>
      <c r="H262" s="14"/>
      <c r="I262" s="14"/>
      <c r="J262" s="107" t="e">
        <f t="shared" si="6"/>
        <v>#DIV/0!</v>
      </c>
      <c r="K262" s="44" t="str">
        <f t="shared" si="7"/>
        <v>INVALID SCORE</v>
      </c>
      <c r="L262" s="111" t="str">
        <f>IF(K262="VALID SCORE",VLOOKUP(J262,'6. POST-OP  score conversion '!$A$5:$B$26,2,TRUE),"INVALID SCORE")</f>
        <v>INVALID SCORE</v>
      </c>
    </row>
    <row r="263" spans="1:12" ht="15.75" customHeight="1" x14ac:dyDescent="0.25">
      <c r="A263" s="18">
        <v>252</v>
      </c>
      <c r="B263" s="17"/>
      <c r="C263" s="14"/>
      <c r="D263" s="14"/>
      <c r="E263" s="14"/>
      <c r="F263" s="14"/>
      <c r="G263" s="14"/>
      <c r="H263" s="14"/>
      <c r="I263" s="14"/>
      <c r="J263" s="107" t="e">
        <f t="shared" si="6"/>
        <v>#DIV/0!</v>
      </c>
      <c r="K263" s="44" t="str">
        <f t="shared" si="7"/>
        <v>INVALID SCORE</v>
      </c>
      <c r="L263" s="111" t="str">
        <f>IF(K263="VALID SCORE",VLOOKUP(J263,'6. POST-OP  score conversion '!$A$5:$B$26,2,TRUE),"INVALID SCORE")</f>
        <v>INVALID SCORE</v>
      </c>
    </row>
    <row r="264" spans="1:12" ht="15.75" customHeight="1" x14ac:dyDescent="0.25">
      <c r="A264" s="18">
        <v>253</v>
      </c>
      <c r="B264" s="17"/>
      <c r="C264" s="14"/>
      <c r="D264" s="14"/>
      <c r="E264" s="14"/>
      <c r="F264" s="14"/>
      <c r="G264" s="14"/>
      <c r="H264" s="14"/>
      <c r="I264" s="14"/>
      <c r="J264" s="107" t="e">
        <f t="shared" ref="J264:J327" si="8">SUM(C264:I264)+((SUM(C264:I264)/(7-COUNTBLANK(C264:I264))*COUNTBLANK(C264:I264)))</f>
        <v>#DIV/0!</v>
      </c>
      <c r="K264" s="44" t="str">
        <f t="shared" ref="K264:K327" si="9">IF(COUNTBLANK(C264:I264)&gt;3,"INVALID SCORE","VALID SCORE")</f>
        <v>INVALID SCORE</v>
      </c>
      <c r="L264" s="111" t="str">
        <f>IF(K264="VALID SCORE",VLOOKUP(J264,'6. POST-OP  score conversion '!$A$5:$B$26,2,TRUE),"INVALID SCORE")</f>
        <v>INVALID SCORE</v>
      </c>
    </row>
    <row r="265" spans="1:12" ht="15.75" customHeight="1" x14ac:dyDescent="0.25">
      <c r="A265" s="18">
        <v>254</v>
      </c>
      <c r="B265" s="17"/>
      <c r="C265" s="14"/>
      <c r="D265" s="14"/>
      <c r="E265" s="14"/>
      <c r="F265" s="14"/>
      <c r="G265" s="14"/>
      <c r="H265" s="14"/>
      <c r="I265" s="14"/>
      <c r="J265" s="107" t="e">
        <f t="shared" si="8"/>
        <v>#DIV/0!</v>
      </c>
      <c r="K265" s="44" t="str">
        <f t="shared" si="9"/>
        <v>INVALID SCORE</v>
      </c>
      <c r="L265" s="111" t="str">
        <f>IF(K265="VALID SCORE",VLOOKUP(J265,'6. POST-OP  score conversion '!$A$5:$B$26,2,TRUE),"INVALID SCORE")</f>
        <v>INVALID SCORE</v>
      </c>
    </row>
    <row r="266" spans="1:12" ht="15.75" customHeight="1" x14ac:dyDescent="0.25">
      <c r="A266" s="18">
        <v>255</v>
      </c>
      <c r="B266" s="17"/>
      <c r="C266" s="14"/>
      <c r="D266" s="14"/>
      <c r="E266" s="14"/>
      <c r="F266" s="14"/>
      <c r="G266" s="14"/>
      <c r="H266" s="14"/>
      <c r="I266" s="14"/>
      <c r="J266" s="107" t="e">
        <f t="shared" si="8"/>
        <v>#DIV/0!</v>
      </c>
      <c r="K266" s="44" t="str">
        <f t="shared" si="9"/>
        <v>INVALID SCORE</v>
      </c>
      <c r="L266" s="111" t="str">
        <f>IF(K266="VALID SCORE",VLOOKUP(J266,'6. POST-OP  score conversion '!$A$5:$B$26,2,TRUE),"INVALID SCORE")</f>
        <v>INVALID SCORE</v>
      </c>
    </row>
    <row r="267" spans="1:12" ht="15.75" customHeight="1" x14ac:dyDescent="0.25">
      <c r="A267" s="18">
        <v>256</v>
      </c>
      <c r="B267" s="17"/>
      <c r="C267" s="14"/>
      <c r="D267" s="14"/>
      <c r="E267" s="14"/>
      <c r="F267" s="14"/>
      <c r="G267" s="14"/>
      <c r="H267" s="14"/>
      <c r="I267" s="14"/>
      <c r="J267" s="107" t="e">
        <f t="shared" si="8"/>
        <v>#DIV/0!</v>
      </c>
      <c r="K267" s="44" t="str">
        <f t="shared" si="9"/>
        <v>INVALID SCORE</v>
      </c>
      <c r="L267" s="111" t="str">
        <f>IF(K267="VALID SCORE",VLOOKUP(J267,'6. POST-OP  score conversion '!$A$5:$B$26,2,TRUE),"INVALID SCORE")</f>
        <v>INVALID SCORE</v>
      </c>
    </row>
    <row r="268" spans="1:12" ht="15.75" customHeight="1" x14ac:dyDescent="0.25">
      <c r="A268" s="18">
        <v>257</v>
      </c>
      <c r="B268" s="17"/>
      <c r="C268" s="14"/>
      <c r="D268" s="14"/>
      <c r="E268" s="14"/>
      <c r="F268" s="14"/>
      <c r="G268" s="14"/>
      <c r="H268" s="14"/>
      <c r="I268" s="14"/>
      <c r="J268" s="107" t="e">
        <f t="shared" si="8"/>
        <v>#DIV/0!</v>
      </c>
      <c r="K268" s="44" t="str">
        <f t="shared" si="9"/>
        <v>INVALID SCORE</v>
      </c>
      <c r="L268" s="111" t="str">
        <f>IF(K268="VALID SCORE",VLOOKUP(J268,'6. POST-OP  score conversion '!$A$5:$B$26,2,TRUE),"INVALID SCORE")</f>
        <v>INVALID SCORE</v>
      </c>
    </row>
    <row r="269" spans="1:12" ht="15.75" customHeight="1" x14ac:dyDescent="0.25">
      <c r="A269" s="18">
        <v>258</v>
      </c>
      <c r="B269" s="17"/>
      <c r="C269" s="14"/>
      <c r="D269" s="14"/>
      <c r="E269" s="14"/>
      <c r="F269" s="14"/>
      <c r="G269" s="14"/>
      <c r="H269" s="14"/>
      <c r="I269" s="14"/>
      <c r="J269" s="107" t="e">
        <f t="shared" si="8"/>
        <v>#DIV/0!</v>
      </c>
      <c r="K269" s="44" t="str">
        <f t="shared" si="9"/>
        <v>INVALID SCORE</v>
      </c>
      <c r="L269" s="111" t="str">
        <f>IF(K269="VALID SCORE",VLOOKUP(J269,'6. POST-OP  score conversion '!$A$5:$B$26,2,TRUE),"INVALID SCORE")</f>
        <v>INVALID SCORE</v>
      </c>
    </row>
    <row r="270" spans="1:12" ht="15.75" customHeight="1" x14ac:dyDescent="0.25">
      <c r="A270" s="18">
        <v>259</v>
      </c>
      <c r="B270" s="17"/>
      <c r="C270" s="14"/>
      <c r="D270" s="14"/>
      <c r="E270" s="14"/>
      <c r="F270" s="14"/>
      <c r="G270" s="14"/>
      <c r="H270" s="14"/>
      <c r="I270" s="14"/>
      <c r="J270" s="107" t="e">
        <f t="shared" si="8"/>
        <v>#DIV/0!</v>
      </c>
      <c r="K270" s="44" t="str">
        <f t="shared" si="9"/>
        <v>INVALID SCORE</v>
      </c>
      <c r="L270" s="111" t="str">
        <f>IF(K270="VALID SCORE",VLOOKUP(J270,'6. POST-OP  score conversion '!$A$5:$B$26,2,TRUE),"INVALID SCORE")</f>
        <v>INVALID SCORE</v>
      </c>
    </row>
    <row r="271" spans="1:12" ht="15.75" customHeight="1" x14ac:dyDescent="0.25">
      <c r="A271" s="18">
        <v>260</v>
      </c>
      <c r="B271" s="17"/>
      <c r="C271" s="14"/>
      <c r="D271" s="14"/>
      <c r="E271" s="14"/>
      <c r="F271" s="14"/>
      <c r="G271" s="14"/>
      <c r="H271" s="14"/>
      <c r="I271" s="14"/>
      <c r="J271" s="107" t="e">
        <f t="shared" si="8"/>
        <v>#DIV/0!</v>
      </c>
      <c r="K271" s="44" t="str">
        <f t="shared" si="9"/>
        <v>INVALID SCORE</v>
      </c>
      <c r="L271" s="111" t="str">
        <f>IF(K271="VALID SCORE",VLOOKUP(J271,'6. POST-OP  score conversion '!$A$5:$B$26,2,TRUE),"INVALID SCORE")</f>
        <v>INVALID SCORE</v>
      </c>
    </row>
    <row r="272" spans="1:12" ht="15.75" customHeight="1" x14ac:dyDescent="0.25">
      <c r="A272" s="18">
        <v>261</v>
      </c>
      <c r="B272" s="17"/>
      <c r="C272" s="14"/>
      <c r="D272" s="14"/>
      <c r="E272" s="14"/>
      <c r="F272" s="14"/>
      <c r="G272" s="14"/>
      <c r="H272" s="14"/>
      <c r="I272" s="14"/>
      <c r="J272" s="107" t="e">
        <f t="shared" si="8"/>
        <v>#DIV/0!</v>
      </c>
      <c r="K272" s="44" t="str">
        <f t="shared" si="9"/>
        <v>INVALID SCORE</v>
      </c>
      <c r="L272" s="111" t="str">
        <f>IF(K272="VALID SCORE",VLOOKUP(J272,'6. POST-OP  score conversion '!$A$5:$B$26,2,TRUE),"INVALID SCORE")</f>
        <v>INVALID SCORE</v>
      </c>
    </row>
    <row r="273" spans="1:12" ht="15.75" customHeight="1" x14ac:dyDescent="0.25">
      <c r="A273" s="18">
        <v>262</v>
      </c>
      <c r="B273" s="17"/>
      <c r="C273" s="14"/>
      <c r="D273" s="14"/>
      <c r="E273" s="14"/>
      <c r="F273" s="14"/>
      <c r="G273" s="14"/>
      <c r="H273" s="14"/>
      <c r="I273" s="14"/>
      <c r="J273" s="107" t="e">
        <f t="shared" si="8"/>
        <v>#DIV/0!</v>
      </c>
      <c r="K273" s="44" t="str">
        <f t="shared" si="9"/>
        <v>INVALID SCORE</v>
      </c>
      <c r="L273" s="111" t="str">
        <f>IF(K273="VALID SCORE",VLOOKUP(J273,'6. POST-OP  score conversion '!$A$5:$B$26,2,TRUE),"INVALID SCORE")</f>
        <v>INVALID SCORE</v>
      </c>
    </row>
    <row r="274" spans="1:12" ht="15.75" customHeight="1" x14ac:dyDescent="0.25">
      <c r="A274" s="18">
        <v>263</v>
      </c>
      <c r="B274" s="17"/>
      <c r="C274" s="14"/>
      <c r="D274" s="14"/>
      <c r="E274" s="14"/>
      <c r="F274" s="14"/>
      <c r="G274" s="14"/>
      <c r="H274" s="14"/>
      <c r="I274" s="14"/>
      <c r="J274" s="107" t="e">
        <f t="shared" si="8"/>
        <v>#DIV/0!</v>
      </c>
      <c r="K274" s="44" t="str">
        <f t="shared" si="9"/>
        <v>INVALID SCORE</v>
      </c>
      <c r="L274" s="111" t="str">
        <f>IF(K274="VALID SCORE",VLOOKUP(J274,'6. POST-OP  score conversion '!$A$5:$B$26,2,TRUE),"INVALID SCORE")</f>
        <v>INVALID SCORE</v>
      </c>
    </row>
    <row r="275" spans="1:12" ht="15.75" customHeight="1" x14ac:dyDescent="0.25">
      <c r="A275" s="18">
        <v>264</v>
      </c>
      <c r="B275" s="17"/>
      <c r="C275" s="14"/>
      <c r="D275" s="14"/>
      <c r="E275" s="14"/>
      <c r="F275" s="14"/>
      <c r="G275" s="14"/>
      <c r="H275" s="14"/>
      <c r="I275" s="14"/>
      <c r="J275" s="107" t="e">
        <f t="shared" si="8"/>
        <v>#DIV/0!</v>
      </c>
      <c r="K275" s="44" t="str">
        <f t="shared" si="9"/>
        <v>INVALID SCORE</v>
      </c>
      <c r="L275" s="111" t="str">
        <f>IF(K275="VALID SCORE",VLOOKUP(J275,'6. POST-OP  score conversion '!$A$5:$B$26,2,TRUE),"INVALID SCORE")</f>
        <v>INVALID SCORE</v>
      </c>
    </row>
    <row r="276" spans="1:12" ht="15.75" customHeight="1" x14ac:dyDescent="0.25">
      <c r="A276" s="18">
        <v>265</v>
      </c>
      <c r="B276" s="17"/>
      <c r="C276" s="14"/>
      <c r="D276" s="14"/>
      <c r="E276" s="14"/>
      <c r="F276" s="14"/>
      <c r="G276" s="14"/>
      <c r="H276" s="14"/>
      <c r="I276" s="14"/>
      <c r="J276" s="107" t="e">
        <f t="shared" si="8"/>
        <v>#DIV/0!</v>
      </c>
      <c r="K276" s="44" t="str">
        <f t="shared" si="9"/>
        <v>INVALID SCORE</v>
      </c>
      <c r="L276" s="111" t="str">
        <f>IF(K276="VALID SCORE",VLOOKUP(J276,'6. POST-OP  score conversion '!$A$5:$B$26,2,TRUE),"INVALID SCORE")</f>
        <v>INVALID SCORE</v>
      </c>
    </row>
    <row r="277" spans="1:12" ht="15.75" customHeight="1" x14ac:dyDescent="0.25">
      <c r="A277" s="18">
        <v>266</v>
      </c>
      <c r="B277" s="17"/>
      <c r="C277" s="14"/>
      <c r="D277" s="14"/>
      <c r="E277" s="14"/>
      <c r="F277" s="14"/>
      <c r="G277" s="14"/>
      <c r="H277" s="14"/>
      <c r="I277" s="14"/>
      <c r="J277" s="107" t="e">
        <f t="shared" si="8"/>
        <v>#DIV/0!</v>
      </c>
      <c r="K277" s="44" t="str">
        <f t="shared" si="9"/>
        <v>INVALID SCORE</v>
      </c>
      <c r="L277" s="111" t="str">
        <f>IF(K277="VALID SCORE",VLOOKUP(J277,'6. POST-OP  score conversion '!$A$5:$B$26,2,TRUE),"INVALID SCORE")</f>
        <v>INVALID SCORE</v>
      </c>
    </row>
    <row r="278" spans="1:12" ht="15.75" customHeight="1" x14ac:dyDescent="0.25">
      <c r="A278" s="18">
        <v>267</v>
      </c>
      <c r="B278" s="17"/>
      <c r="C278" s="14"/>
      <c r="D278" s="14"/>
      <c r="E278" s="14"/>
      <c r="F278" s="14"/>
      <c r="G278" s="14"/>
      <c r="H278" s="14"/>
      <c r="I278" s="14"/>
      <c r="J278" s="107" t="e">
        <f t="shared" si="8"/>
        <v>#DIV/0!</v>
      </c>
      <c r="K278" s="44" t="str">
        <f t="shared" si="9"/>
        <v>INVALID SCORE</v>
      </c>
      <c r="L278" s="111" t="str">
        <f>IF(K278="VALID SCORE",VLOOKUP(J278,'6. POST-OP  score conversion '!$A$5:$B$26,2,TRUE),"INVALID SCORE")</f>
        <v>INVALID SCORE</v>
      </c>
    </row>
    <row r="279" spans="1:12" ht="15.75" customHeight="1" x14ac:dyDescent="0.25">
      <c r="A279" s="18">
        <v>268</v>
      </c>
      <c r="B279" s="17"/>
      <c r="C279" s="14"/>
      <c r="D279" s="14"/>
      <c r="E279" s="14"/>
      <c r="F279" s="14"/>
      <c r="G279" s="14"/>
      <c r="H279" s="14"/>
      <c r="I279" s="14"/>
      <c r="J279" s="107" t="e">
        <f t="shared" si="8"/>
        <v>#DIV/0!</v>
      </c>
      <c r="K279" s="44" t="str">
        <f t="shared" si="9"/>
        <v>INVALID SCORE</v>
      </c>
      <c r="L279" s="111" t="str">
        <f>IF(K279="VALID SCORE",VLOOKUP(J279,'6. POST-OP  score conversion '!$A$5:$B$26,2,TRUE),"INVALID SCORE")</f>
        <v>INVALID SCORE</v>
      </c>
    </row>
    <row r="280" spans="1:12" ht="15.75" customHeight="1" x14ac:dyDescent="0.25">
      <c r="A280" s="18">
        <v>269</v>
      </c>
      <c r="B280" s="17"/>
      <c r="C280" s="14"/>
      <c r="D280" s="14"/>
      <c r="E280" s="14"/>
      <c r="F280" s="14"/>
      <c r="G280" s="14"/>
      <c r="H280" s="14"/>
      <c r="I280" s="14"/>
      <c r="J280" s="107" t="e">
        <f t="shared" si="8"/>
        <v>#DIV/0!</v>
      </c>
      <c r="K280" s="44" t="str">
        <f t="shared" si="9"/>
        <v>INVALID SCORE</v>
      </c>
      <c r="L280" s="111" t="str">
        <f>IF(K280="VALID SCORE",VLOOKUP(J280,'6. POST-OP  score conversion '!$A$5:$B$26,2,TRUE),"INVALID SCORE")</f>
        <v>INVALID SCORE</v>
      </c>
    </row>
    <row r="281" spans="1:12" ht="15.75" customHeight="1" x14ac:dyDescent="0.25">
      <c r="A281" s="18">
        <v>270</v>
      </c>
      <c r="B281" s="17"/>
      <c r="C281" s="14"/>
      <c r="D281" s="14"/>
      <c r="E281" s="14"/>
      <c r="F281" s="14"/>
      <c r="G281" s="14"/>
      <c r="H281" s="14"/>
      <c r="I281" s="14"/>
      <c r="J281" s="107" t="e">
        <f t="shared" si="8"/>
        <v>#DIV/0!</v>
      </c>
      <c r="K281" s="44" t="str">
        <f t="shared" si="9"/>
        <v>INVALID SCORE</v>
      </c>
      <c r="L281" s="111" t="str">
        <f>IF(K281="VALID SCORE",VLOOKUP(J281,'6. POST-OP  score conversion '!$A$5:$B$26,2,TRUE),"INVALID SCORE")</f>
        <v>INVALID SCORE</v>
      </c>
    </row>
    <row r="282" spans="1:12" ht="15.75" customHeight="1" x14ac:dyDescent="0.25">
      <c r="A282" s="18">
        <v>271</v>
      </c>
      <c r="B282" s="17"/>
      <c r="C282" s="14"/>
      <c r="D282" s="14"/>
      <c r="E282" s="14"/>
      <c r="F282" s="14"/>
      <c r="G282" s="14"/>
      <c r="H282" s="14"/>
      <c r="I282" s="14"/>
      <c r="J282" s="107" t="e">
        <f t="shared" si="8"/>
        <v>#DIV/0!</v>
      </c>
      <c r="K282" s="44" t="str">
        <f t="shared" si="9"/>
        <v>INVALID SCORE</v>
      </c>
      <c r="L282" s="111" t="str">
        <f>IF(K282="VALID SCORE",VLOOKUP(J282,'6. POST-OP  score conversion '!$A$5:$B$26,2,TRUE),"INVALID SCORE")</f>
        <v>INVALID SCORE</v>
      </c>
    </row>
    <row r="283" spans="1:12" ht="15.75" customHeight="1" x14ac:dyDescent="0.25">
      <c r="A283" s="18">
        <v>272</v>
      </c>
      <c r="B283" s="17"/>
      <c r="C283" s="14"/>
      <c r="D283" s="14"/>
      <c r="E283" s="14"/>
      <c r="F283" s="14"/>
      <c r="G283" s="14"/>
      <c r="H283" s="14"/>
      <c r="I283" s="14"/>
      <c r="J283" s="107" t="e">
        <f t="shared" si="8"/>
        <v>#DIV/0!</v>
      </c>
      <c r="K283" s="44" t="str">
        <f t="shared" si="9"/>
        <v>INVALID SCORE</v>
      </c>
      <c r="L283" s="111" t="str">
        <f>IF(K283="VALID SCORE",VLOOKUP(J283,'6. POST-OP  score conversion '!$A$5:$B$26,2,TRUE),"INVALID SCORE")</f>
        <v>INVALID SCORE</v>
      </c>
    </row>
    <row r="284" spans="1:12" ht="15.75" customHeight="1" x14ac:dyDescent="0.25">
      <c r="A284" s="18">
        <v>273</v>
      </c>
      <c r="B284" s="17"/>
      <c r="C284" s="14"/>
      <c r="D284" s="14"/>
      <c r="E284" s="14"/>
      <c r="F284" s="14"/>
      <c r="G284" s="14"/>
      <c r="H284" s="14"/>
      <c r="I284" s="14"/>
      <c r="J284" s="107" t="e">
        <f t="shared" si="8"/>
        <v>#DIV/0!</v>
      </c>
      <c r="K284" s="44" t="str">
        <f t="shared" si="9"/>
        <v>INVALID SCORE</v>
      </c>
      <c r="L284" s="111" t="str">
        <f>IF(K284="VALID SCORE",VLOOKUP(J284,'6. POST-OP  score conversion '!$A$5:$B$26,2,TRUE),"INVALID SCORE")</f>
        <v>INVALID SCORE</v>
      </c>
    </row>
    <row r="285" spans="1:12" ht="15.75" customHeight="1" x14ac:dyDescent="0.25">
      <c r="A285" s="18">
        <v>274</v>
      </c>
      <c r="B285" s="17"/>
      <c r="C285" s="14"/>
      <c r="D285" s="14"/>
      <c r="E285" s="14"/>
      <c r="F285" s="14"/>
      <c r="G285" s="14"/>
      <c r="H285" s="14"/>
      <c r="I285" s="14"/>
      <c r="J285" s="107" t="e">
        <f t="shared" si="8"/>
        <v>#DIV/0!</v>
      </c>
      <c r="K285" s="44" t="str">
        <f t="shared" si="9"/>
        <v>INVALID SCORE</v>
      </c>
      <c r="L285" s="111" t="str">
        <f>IF(K285="VALID SCORE",VLOOKUP(J285,'6. POST-OP  score conversion '!$A$5:$B$26,2,TRUE),"INVALID SCORE")</f>
        <v>INVALID SCORE</v>
      </c>
    </row>
    <row r="286" spans="1:12" ht="15.75" customHeight="1" x14ac:dyDescent="0.25">
      <c r="A286" s="18">
        <v>275</v>
      </c>
      <c r="B286" s="17"/>
      <c r="C286" s="14"/>
      <c r="D286" s="14"/>
      <c r="E286" s="14"/>
      <c r="F286" s="14"/>
      <c r="G286" s="14"/>
      <c r="H286" s="14"/>
      <c r="I286" s="14"/>
      <c r="J286" s="107" t="e">
        <f t="shared" si="8"/>
        <v>#DIV/0!</v>
      </c>
      <c r="K286" s="44" t="str">
        <f t="shared" si="9"/>
        <v>INVALID SCORE</v>
      </c>
      <c r="L286" s="111" t="str">
        <f>IF(K286="VALID SCORE",VLOOKUP(J286,'6. POST-OP  score conversion '!$A$5:$B$26,2,TRUE),"INVALID SCORE")</f>
        <v>INVALID SCORE</v>
      </c>
    </row>
    <row r="287" spans="1:12" ht="15.75" customHeight="1" x14ac:dyDescent="0.25">
      <c r="A287" s="18">
        <v>276</v>
      </c>
      <c r="B287" s="17"/>
      <c r="C287" s="14"/>
      <c r="D287" s="14"/>
      <c r="E287" s="14"/>
      <c r="F287" s="14"/>
      <c r="G287" s="14"/>
      <c r="H287" s="14"/>
      <c r="I287" s="14"/>
      <c r="J287" s="107" t="e">
        <f t="shared" si="8"/>
        <v>#DIV/0!</v>
      </c>
      <c r="K287" s="44" t="str">
        <f t="shared" si="9"/>
        <v>INVALID SCORE</v>
      </c>
      <c r="L287" s="111" t="str">
        <f>IF(K287="VALID SCORE",VLOOKUP(J287,'6. POST-OP  score conversion '!$A$5:$B$26,2,TRUE),"INVALID SCORE")</f>
        <v>INVALID SCORE</v>
      </c>
    </row>
    <row r="288" spans="1:12" ht="15.75" customHeight="1" x14ac:dyDescent="0.25">
      <c r="A288" s="18">
        <v>277</v>
      </c>
      <c r="B288" s="17"/>
      <c r="C288" s="14"/>
      <c r="D288" s="14"/>
      <c r="E288" s="14"/>
      <c r="F288" s="14"/>
      <c r="G288" s="14"/>
      <c r="H288" s="14"/>
      <c r="I288" s="14"/>
      <c r="J288" s="107" t="e">
        <f t="shared" si="8"/>
        <v>#DIV/0!</v>
      </c>
      <c r="K288" s="44" t="str">
        <f t="shared" si="9"/>
        <v>INVALID SCORE</v>
      </c>
      <c r="L288" s="111" t="str">
        <f>IF(K288="VALID SCORE",VLOOKUP(J288,'6. POST-OP  score conversion '!$A$5:$B$26,2,TRUE),"INVALID SCORE")</f>
        <v>INVALID SCORE</v>
      </c>
    </row>
    <row r="289" spans="1:12" ht="15.75" customHeight="1" x14ac:dyDescent="0.25">
      <c r="A289" s="18">
        <v>278</v>
      </c>
      <c r="B289" s="17"/>
      <c r="C289" s="14"/>
      <c r="D289" s="14"/>
      <c r="E289" s="14"/>
      <c r="F289" s="14"/>
      <c r="G289" s="14"/>
      <c r="H289" s="14"/>
      <c r="I289" s="14"/>
      <c r="J289" s="107" t="e">
        <f t="shared" si="8"/>
        <v>#DIV/0!</v>
      </c>
      <c r="K289" s="44" t="str">
        <f t="shared" si="9"/>
        <v>INVALID SCORE</v>
      </c>
      <c r="L289" s="111" t="str">
        <f>IF(K289="VALID SCORE",VLOOKUP(J289,'6. POST-OP  score conversion '!$A$5:$B$26,2,TRUE),"INVALID SCORE")</f>
        <v>INVALID SCORE</v>
      </c>
    </row>
    <row r="290" spans="1:12" ht="15.75" customHeight="1" x14ac:dyDescent="0.25">
      <c r="A290" s="18">
        <v>279</v>
      </c>
      <c r="B290" s="17"/>
      <c r="C290" s="14"/>
      <c r="D290" s="14"/>
      <c r="E290" s="14"/>
      <c r="F290" s="14"/>
      <c r="G290" s="14"/>
      <c r="H290" s="14"/>
      <c r="I290" s="14"/>
      <c r="J290" s="107" t="e">
        <f t="shared" si="8"/>
        <v>#DIV/0!</v>
      </c>
      <c r="K290" s="44" t="str">
        <f t="shared" si="9"/>
        <v>INVALID SCORE</v>
      </c>
      <c r="L290" s="111" t="str">
        <f>IF(K290="VALID SCORE",VLOOKUP(J290,'6. POST-OP  score conversion '!$A$5:$B$26,2,TRUE),"INVALID SCORE")</f>
        <v>INVALID SCORE</v>
      </c>
    </row>
    <row r="291" spans="1:12" ht="15.75" customHeight="1" x14ac:dyDescent="0.25">
      <c r="A291" s="18">
        <v>280</v>
      </c>
      <c r="B291" s="17"/>
      <c r="C291" s="14"/>
      <c r="D291" s="14"/>
      <c r="E291" s="14"/>
      <c r="F291" s="14"/>
      <c r="G291" s="14"/>
      <c r="H291" s="14"/>
      <c r="I291" s="14"/>
      <c r="J291" s="107" t="e">
        <f t="shared" si="8"/>
        <v>#DIV/0!</v>
      </c>
      <c r="K291" s="44" t="str">
        <f t="shared" si="9"/>
        <v>INVALID SCORE</v>
      </c>
      <c r="L291" s="111" t="str">
        <f>IF(K291="VALID SCORE",VLOOKUP(J291,'6. POST-OP  score conversion '!$A$5:$B$26,2,TRUE),"INVALID SCORE")</f>
        <v>INVALID SCORE</v>
      </c>
    </row>
    <row r="292" spans="1:12" ht="15.75" customHeight="1" x14ac:dyDescent="0.25">
      <c r="A292" s="18">
        <v>281</v>
      </c>
      <c r="B292" s="17"/>
      <c r="C292" s="14"/>
      <c r="D292" s="14"/>
      <c r="E292" s="14"/>
      <c r="F292" s="14"/>
      <c r="G292" s="14"/>
      <c r="H292" s="14"/>
      <c r="I292" s="14"/>
      <c r="J292" s="107" t="e">
        <f t="shared" si="8"/>
        <v>#DIV/0!</v>
      </c>
      <c r="K292" s="44" t="str">
        <f t="shared" si="9"/>
        <v>INVALID SCORE</v>
      </c>
      <c r="L292" s="111" t="str">
        <f>IF(K292="VALID SCORE",VLOOKUP(J292,'6. POST-OP  score conversion '!$A$5:$B$26,2,TRUE),"INVALID SCORE")</f>
        <v>INVALID SCORE</v>
      </c>
    </row>
    <row r="293" spans="1:12" ht="15.75" customHeight="1" x14ac:dyDescent="0.25">
      <c r="A293" s="18">
        <v>282</v>
      </c>
      <c r="B293" s="17"/>
      <c r="C293" s="14"/>
      <c r="D293" s="14"/>
      <c r="E293" s="14"/>
      <c r="F293" s="14"/>
      <c r="G293" s="14"/>
      <c r="H293" s="14"/>
      <c r="I293" s="14"/>
      <c r="J293" s="107" t="e">
        <f t="shared" si="8"/>
        <v>#DIV/0!</v>
      </c>
      <c r="K293" s="44" t="str">
        <f t="shared" si="9"/>
        <v>INVALID SCORE</v>
      </c>
      <c r="L293" s="111" t="str">
        <f>IF(K293="VALID SCORE",VLOOKUP(J293,'6. POST-OP  score conversion '!$A$5:$B$26,2,TRUE),"INVALID SCORE")</f>
        <v>INVALID SCORE</v>
      </c>
    </row>
    <row r="294" spans="1:12" ht="15.75" customHeight="1" x14ac:dyDescent="0.25">
      <c r="A294" s="18">
        <v>283</v>
      </c>
      <c r="B294" s="17"/>
      <c r="C294" s="14"/>
      <c r="D294" s="14"/>
      <c r="E294" s="14"/>
      <c r="F294" s="14"/>
      <c r="G294" s="14"/>
      <c r="H294" s="14"/>
      <c r="I294" s="14"/>
      <c r="J294" s="107" t="e">
        <f t="shared" si="8"/>
        <v>#DIV/0!</v>
      </c>
      <c r="K294" s="44" t="str">
        <f t="shared" si="9"/>
        <v>INVALID SCORE</v>
      </c>
      <c r="L294" s="111" t="str">
        <f>IF(K294="VALID SCORE",VLOOKUP(J294,'6. POST-OP  score conversion '!$A$5:$B$26,2,TRUE),"INVALID SCORE")</f>
        <v>INVALID SCORE</v>
      </c>
    </row>
    <row r="295" spans="1:12" ht="15.75" customHeight="1" x14ac:dyDescent="0.25">
      <c r="A295" s="18">
        <v>284</v>
      </c>
      <c r="B295" s="17"/>
      <c r="C295" s="14"/>
      <c r="D295" s="14"/>
      <c r="E295" s="14"/>
      <c r="F295" s="14"/>
      <c r="G295" s="14"/>
      <c r="H295" s="14"/>
      <c r="I295" s="14"/>
      <c r="J295" s="107" t="e">
        <f t="shared" si="8"/>
        <v>#DIV/0!</v>
      </c>
      <c r="K295" s="44" t="str">
        <f t="shared" si="9"/>
        <v>INVALID SCORE</v>
      </c>
      <c r="L295" s="111" t="str">
        <f>IF(K295="VALID SCORE",VLOOKUP(J295,'6. POST-OP  score conversion '!$A$5:$B$26,2,TRUE),"INVALID SCORE")</f>
        <v>INVALID SCORE</v>
      </c>
    </row>
    <row r="296" spans="1:12" ht="15.75" customHeight="1" x14ac:dyDescent="0.25">
      <c r="A296" s="18">
        <v>285</v>
      </c>
      <c r="B296" s="17"/>
      <c r="C296" s="14"/>
      <c r="D296" s="14"/>
      <c r="E296" s="14"/>
      <c r="F296" s="14"/>
      <c r="G296" s="14"/>
      <c r="H296" s="14"/>
      <c r="I296" s="14"/>
      <c r="J296" s="107" t="e">
        <f t="shared" si="8"/>
        <v>#DIV/0!</v>
      </c>
      <c r="K296" s="44" t="str">
        <f t="shared" si="9"/>
        <v>INVALID SCORE</v>
      </c>
      <c r="L296" s="111" t="str">
        <f>IF(K296="VALID SCORE",VLOOKUP(J296,'6. POST-OP  score conversion '!$A$5:$B$26,2,TRUE),"INVALID SCORE")</f>
        <v>INVALID SCORE</v>
      </c>
    </row>
    <row r="297" spans="1:12" ht="15.75" customHeight="1" x14ac:dyDescent="0.25">
      <c r="A297" s="18">
        <v>286</v>
      </c>
      <c r="B297" s="17"/>
      <c r="C297" s="14"/>
      <c r="D297" s="14"/>
      <c r="E297" s="14"/>
      <c r="F297" s="14"/>
      <c r="G297" s="14"/>
      <c r="H297" s="14"/>
      <c r="I297" s="14"/>
      <c r="J297" s="107" t="e">
        <f t="shared" si="8"/>
        <v>#DIV/0!</v>
      </c>
      <c r="K297" s="44" t="str">
        <f t="shared" si="9"/>
        <v>INVALID SCORE</v>
      </c>
      <c r="L297" s="111" t="str">
        <f>IF(K297="VALID SCORE",VLOOKUP(J297,'6. POST-OP  score conversion '!$A$5:$B$26,2,TRUE),"INVALID SCORE")</f>
        <v>INVALID SCORE</v>
      </c>
    </row>
    <row r="298" spans="1:12" ht="15.75" customHeight="1" x14ac:dyDescent="0.25">
      <c r="A298" s="18">
        <v>287</v>
      </c>
      <c r="B298" s="17"/>
      <c r="C298" s="14"/>
      <c r="D298" s="14"/>
      <c r="E298" s="14"/>
      <c r="F298" s="14"/>
      <c r="G298" s="14"/>
      <c r="H298" s="14"/>
      <c r="I298" s="14"/>
      <c r="J298" s="107" t="e">
        <f t="shared" si="8"/>
        <v>#DIV/0!</v>
      </c>
      <c r="K298" s="44" t="str">
        <f t="shared" si="9"/>
        <v>INVALID SCORE</v>
      </c>
      <c r="L298" s="111" t="str">
        <f>IF(K298="VALID SCORE",VLOOKUP(J298,'6. POST-OP  score conversion '!$A$5:$B$26,2,TRUE),"INVALID SCORE")</f>
        <v>INVALID SCORE</v>
      </c>
    </row>
    <row r="299" spans="1:12" ht="15.75" customHeight="1" x14ac:dyDescent="0.25">
      <c r="A299" s="18">
        <v>288</v>
      </c>
      <c r="B299" s="17"/>
      <c r="C299" s="14"/>
      <c r="D299" s="14"/>
      <c r="E299" s="14"/>
      <c r="F299" s="14"/>
      <c r="G299" s="14"/>
      <c r="H299" s="14"/>
      <c r="I299" s="14"/>
      <c r="J299" s="107" t="e">
        <f t="shared" si="8"/>
        <v>#DIV/0!</v>
      </c>
      <c r="K299" s="44" t="str">
        <f t="shared" si="9"/>
        <v>INVALID SCORE</v>
      </c>
      <c r="L299" s="111" t="str">
        <f>IF(K299="VALID SCORE",VLOOKUP(J299,'6. POST-OP  score conversion '!$A$5:$B$26,2,TRUE),"INVALID SCORE")</f>
        <v>INVALID SCORE</v>
      </c>
    </row>
    <row r="300" spans="1:12" ht="15.75" customHeight="1" x14ac:dyDescent="0.25">
      <c r="A300" s="18">
        <v>289</v>
      </c>
      <c r="B300" s="17"/>
      <c r="C300" s="14"/>
      <c r="D300" s="14"/>
      <c r="E300" s="14"/>
      <c r="F300" s="14"/>
      <c r="G300" s="14"/>
      <c r="H300" s="14"/>
      <c r="I300" s="14"/>
      <c r="J300" s="107" t="e">
        <f t="shared" si="8"/>
        <v>#DIV/0!</v>
      </c>
      <c r="K300" s="44" t="str">
        <f t="shared" si="9"/>
        <v>INVALID SCORE</v>
      </c>
      <c r="L300" s="111" t="str">
        <f>IF(K300="VALID SCORE",VLOOKUP(J300,'6. POST-OP  score conversion '!$A$5:$B$26,2,TRUE),"INVALID SCORE")</f>
        <v>INVALID SCORE</v>
      </c>
    </row>
    <row r="301" spans="1:12" ht="15.75" customHeight="1" x14ac:dyDescent="0.25">
      <c r="A301" s="18">
        <v>290</v>
      </c>
      <c r="B301" s="17"/>
      <c r="C301" s="14"/>
      <c r="D301" s="14"/>
      <c r="E301" s="14"/>
      <c r="F301" s="14"/>
      <c r="G301" s="14"/>
      <c r="H301" s="14"/>
      <c r="I301" s="14"/>
      <c r="J301" s="107" t="e">
        <f t="shared" si="8"/>
        <v>#DIV/0!</v>
      </c>
      <c r="K301" s="44" t="str">
        <f t="shared" si="9"/>
        <v>INVALID SCORE</v>
      </c>
      <c r="L301" s="111" t="str">
        <f>IF(K301="VALID SCORE",VLOOKUP(J301,'6. POST-OP  score conversion '!$A$5:$B$26,2,TRUE),"INVALID SCORE")</f>
        <v>INVALID SCORE</v>
      </c>
    </row>
    <row r="302" spans="1:12" ht="15.75" customHeight="1" x14ac:dyDescent="0.25">
      <c r="A302" s="18">
        <v>291</v>
      </c>
      <c r="B302" s="17"/>
      <c r="C302" s="14"/>
      <c r="D302" s="14"/>
      <c r="E302" s="14"/>
      <c r="F302" s="14"/>
      <c r="G302" s="14"/>
      <c r="H302" s="14"/>
      <c r="I302" s="14"/>
      <c r="J302" s="107" t="e">
        <f t="shared" si="8"/>
        <v>#DIV/0!</v>
      </c>
      <c r="K302" s="44" t="str">
        <f t="shared" si="9"/>
        <v>INVALID SCORE</v>
      </c>
      <c r="L302" s="111" t="str">
        <f>IF(K302="VALID SCORE",VLOOKUP(J302,'6. POST-OP  score conversion '!$A$5:$B$26,2,TRUE),"INVALID SCORE")</f>
        <v>INVALID SCORE</v>
      </c>
    </row>
    <row r="303" spans="1:12" ht="15.75" customHeight="1" x14ac:dyDescent="0.25">
      <c r="A303" s="18">
        <v>292</v>
      </c>
      <c r="B303" s="17"/>
      <c r="C303" s="14"/>
      <c r="D303" s="14"/>
      <c r="E303" s="14"/>
      <c r="F303" s="14"/>
      <c r="G303" s="14"/>
      <c r="H303" s="14"/>
      <c r="I303" s="14"/>
      <c r="J303" s="107" t="e">
        <f t="shared" si="8"/>
        <v>#DIV/0!</v>
      </c>
      <c r="K303" s="44" t="str">
        <f t="shared" si="9"/>
        <v>INVALID SCORE</v>
      </c>
      <c r="L303" s="111" t="str">
        <f>IF(K303="VALID SCORE",VLOOKUP(J303,'6. POST-OP  score conversion '!$A$5:$B$26,2,TRUE),"INVALID SCORE")</f>
        <v>INVALID SCORE</v>
      </c>
    </row>
    <row r="304" spans="1:12" ht="15.75" customHeight="1" x14ac:dyDescent="0.25">
      <c r="A304" s="18">
        <v>293</v>
      </c>
      <c r="B304" s="17"/>
      <c r="C304" s="14"/>
      <c r="D304" s="14"/>
      <c r="E304" s="14"/>
      <c r="F304" s="14"/>
      <c r="G304" s="14"/>
      <c r="H304" s="14"/>
      <c r="I304" s="14"/>
      <c r="J304" s="107" t="e">
        <f t="shared" si="8"/>
        <v>#DIV/0!</v>
      </c>
      <c r="K304" s="44" t="str">
        <f t="shared" si="9"/>
        <v>INVALID SCORE</v>
      </c>
      <c r="L304" s="111" t="str">
        <f>IF(K304="VALID SCORE",VLOOKUP(J304,'6. POST-OP  score conversion '!$A$5:$B$26,2,TRUE),"INVALID SCORE")</f>
        <v>INVALID SCORE</v>
      </c>
    </row>
    <row r="305" spans="1:12" ht="15.75" customHeight="1" x14ac:dyDescent="0.25">
      <c r="A305" s="18">
        <v>294</v>
      </c>
      <c r="B305" s="17"/>
      <c r="C305" s="14"/>
      <c r="D305" s="14"/>
      <c r="E305" s="14"/>
      <c r="F305" s="14"/>
      <c r="G305" s="14"/>
      <c r="H305" s="14"/>
      <c r="I305" s="14"/>
      <c r="J305" s="107" t="e">
        <f t="shared" si="8"/>
        <v>#DIV/0!</v>
      </c>
      <c r="K305" s="44" t="str">
        <f t="shared" si="9"/>
        <v>INVALID SCORE</v>
      </c>
      <c r="L305" s="111" t="str">
        <f>IF(K305="VALID SCORE",VLOOKUP(J305,'6. POST-OP  score conversion '!$A$5:$B$26,2,TRUE),"INVALID SCORE")</f>
        <v>INVALID SCORE</v>
      </c>
    </row>
    <row r="306" spans="1:12" ht="15.75" customHeight="1" x14ac:dyDescent="0.25">
      <c r="A306" s="18">
        <v>295</v>
      </c>
      <c r="B306" s="17"/>
      <c r="C306" s="14"/>
      <c r="D306" s="14"/>
      <c r="E306" s="14"/>
      <c r="F306" s="14"/>
      <c r="G306" s="14"/>
      <c r="H306" s="14"/>
      <c r="I306" s="14"/>
      <c r="J306" s="107" t="e">
        <f t="shared" si="8"/>
        <v>#DIV/0!</v>
      </c>
      <c r="K306" s="44" t="str">
        <f t="shared" si="9"/>
        <v>INVALID SCORE</v>
      </c>
      <c r="L306" s="111" t="str">
        <f>IF(K306="VALID SCORE",VLOOKUP(J306,'6. POST-OP  score conversion '!$A$5:$B$26,2,TRUE),"INVALID SCORE")</f>
        <v>INVALID SCORE</v>
      </c>
    </row>
    <row r="307" spans="1:12" ht="15.75" customHeight="1" x14ac:dyDescent="0.25">
      <c r="A307" s="18">
        <v>296</v>
      </c>
      <c r="B307" s="17"/>
      <c r="C307" s="14"/>
      <c r="D307" s="14"/>
      <c r="E307" s="14"/>
      <c r="F307" s="14"/>
      <c r="G307" s="14"/>
      <c r="H307" s="14"/>
      <c r="I307" s="14"/>
      <c r="J307" s="107" t="e">
        <f t="shared" si="8"/>
        <v>#DIV/0!</v>
      </c>
      <c r="K307" s="44" t="str">
        <f t="shared" si="9"/>
        <v>INVALID SCORE</v>
      </c>
      <c r="L307" s="111" t="str">
        <f>IF(K307="VALID SCORE",VLOOKUP(J307,'6. POST-OP  score conversion '!$A$5:$B$26,2,TRUE),"INVALID SCORE")</f>
        <v>INVALID SCORE</v>
      </c>
    </row>
    <row r="308" spans="1:12" ht="15.75" customHeight="1" x14ac:dyDescent="0.25">
      <c r="A308" s="18">
        <v>297</v>
      </c>
      <c r="B308" s="17"/>
      <c r="C308" s="14"/>
      <c r="D308" s="14"/>
      <c r="E308" s="14"/>
      <c r="F308" s="14"/>
      <c r="G308" s="14"/>
      <c r="H308" s="14"/>
      <c r="I308" s="14"/>
      <c r="J308" s="107" t="e">
        <f t="shared" si="8"/>
        <v>#DIV/0!</v>
      </c>
      <c r="K308" s="44" t="str">
        <f t="shared" si="9"/>
        <v>INVALID SCORE</v>
      </c>
      <c r="L308" s="111" t="str">
        <f>IF(K308="VALID SCORE",VLOOKUP(J308,'6. POST-OP  score conversion '!$A$5:$B$26,2,TRUE),"INVALID SCORE")</f>
        <v>INVALID SCORE</v>
      </c>
    </row>
    <row r="309" spans="1:12" ht="15.75" customHeight="1" x14ac:dyDescent="0.25">
      <c r="A309" s="18">
        <v>298</v>
      </c>
      <c r="B309" s="17"/>
      <c r="C309" s="14"/>
      <c r="D309" s="14"/>
      <c r="E309" s="14"/>
      <c r="F309" s="14"/>
      <c r="G309" s="14"/>
      <c r="H309" s="14"/>
      <c r="I309" s="14"/>
      <c r="J309" s="107" t="e">
        <f t="shared" si="8"/>
        <v>#DIV/0!</v>
      </c>
      <c r="K309" s="44" t="str">
        <f t="shared" si="9"/>
        <v>INVALID SCORE</v>
      </c>
      <c r="L309" s="111" t="str">
        <f>IF(K309="VALID SCORE",VLOOKUP(J309,'6. POST-OP  score conversion '!$A$5:$B$26,2,TRUE),"INVALID SCORE")</f>
        <v>INVALID SCORE</v>
      </c>
    </row>
    <row r="310" spans="1:12" ht="15.75" customHeight="1" x14ac:dyDescent="0.25">
      <c r="A310" s="18">
        <v>299</v>
      </c>
      <c r="B310" s="17"/>
      <c r="C310" s="14"/>
      <c r="D310" s="14"/>
      <c r="E310" s="14"/>
      <c r="F310" s="14"/>
      <c r="G310" s="14"/>
      <c r="H310" s="14"/>
      <c r="I310" s="14"/>
      <c r="J310" s="107" t="e">
        <f t="shared" si="8"/>
        <v>#DIV/0!</v>
      </c>
      <c r="K310" s="44" t="str">
        <f t="shared" si="9"/>
        <v>INVALID SCORE</v>
      </c>
      <c r="L310" s="111" t="str">
        <f>IF(K310="VALID SCORE",VLOOKUP(J310,'6. POST-OP  score conversion '!$A$5:$B$26,2,TRUE),"INVALID SCORE")</f>
        <v>INVALID SCORE</v>
      </c>
    </row>
    <row r="311" spans="1:12" ht="15.75" customHeight="1" x14ac:dyDescent="0.25">
      <c r="A311" s="18">
        <v>300</v>
      </c>
      <c r="B311" s="17"/>
      <c r="C311" s="14"/>
      <c r="D311" s="14"/>
      <c r="E311" s="14"/>
      <c r="F311" s="14"/>
      <c r="G311" s="14"/>
      <c r="H311" s="14"/>
      <c r="I311" s="14"/>
      <c r="J311" s="107" t="e">
        <f t="shared" si="8"/>
        <v>#DIV/0!</v>
      </c>
      <c r="K311" s="44" t="str">
        <f t="shared" si="9"/>
        <v>INVALID SCORE</v>
      </c>
      <c r="L311" s="111" t="str">
        <f>IF(K311="VALID SCORE",VLOOKUP(J311,'6. POST-OP  score conversion '!$A$5:$B$26,2,TRUE),"INVALID SCORE")</f>
        <v>INVALID SCORE</v>
      </c>
    </row>
    <row r="312" spans="1:12" ht="15.75" customHeight="1" x14ac:dyDescent="0.25">
      <c r="A312" s="18">
        <v>301</v>
      </c>
      <c r="B312" s="17"/>
      <c r="C312" s="14"/>
      <c r="D312" s="14"/>
      <c r="E312" s="14"/>
      <c r="F312" s="14"/>
      <c r="G312" s="14"/>
      <c r="H312" s="14"/>
      <c r="I312" s="14"/>
      <c r="J312" s="107" t="e">
        <f t="shared" si="8"/>
        <v>#DIV/0!</v>
      </c>
      <c r="K312" s="44" t="str">
        <f t="shared" si="9"/>
        <v>INVALID SCORE</v>
      </c>
      <c r="L312" s="111" t="str">
        <f>IF(K312="VALID SCORE",VLOOKUP(J312,'6. POST-OP  score conversion '!$A$5:$B$26,2,TRUE),"INVALID SCORE")</f>
        <v>INVALID SCORE</v>
      </c>
    </row>
    <row r="313" spans="1:12" ht="15.75" customHeight="1" x14ac:dyDescent="0.25">
      <c r="A313" s="18">
        <v>302</v>
      </c>
      <c r="B313" s="17"/>
      <c r="C313" s="14"/>
      <c r="D313" s="14"/>
      <c r="E313" s="14"/>
      <c r="F313" s="14"/>
      <c r="G313" s="14"/>
      <c r="H313" s="14"/>
      <c r="I313" s="14"/>
      <c r="J313" s="107" t="e">
        <f t="shared" si="8"/>
        <v>#DIV/0!</v>
      </c>
      <c r="K313" s="44" t="str">
        <f t="shared" si="9"/>
        <v>INVALID SCORE</v>
      </c>
      <c r="L313" s="111" t="str">
        <f>IF(K313="VALID SCORE",VLOOKUP(J313,'6. POST-OP  score conversion '!$A$5:$B$26,2,TRUE),"INVALID SCORE")</f>
        <v>INVALID SCORE</v>
      </c>
    </row>
    <row r="314" spans="1:12" ht="15.75" customHeight="1" x14ac:dyDescent="0.25">
      <c r="A314" s="18">
        <v>303</v>
      </c>
      <c r="B314" s="17"/>
      <c r="C314" s="14"/>
      <c r="D314" s="14"/>
      <c r="E314" s="14"/>
      <c r="F314" s="14"/>
      <c r="G314" s="14"/>
      <c r="H314" s="14"/>
      <c r="I314" s="14"/>
      <c r="J314" s="107" t="e">
        <f t="shared" si="8"/>
        <v>#DIV/0!</v>
      </c>
      <c r="K314" s="44" t="str">
        <f t="shared" si="9"/>
        <v>INVALID SCORE</v>
      </c>
      <c r="L314" s="111" t="str">
        <f>IF(K314="VALID SCORE",VLOOKUP(J314,'6. POST-OP  score conversion '!$A$5:$B$26,2,TRUE),"INVALID SCORE")</f>
        <v>INVALID SCORE</v>
      </c>
    </row>
    <row r="315" spans="1:12" ht="15.75" customHeight="1" x14ac:dyDescent="0.25">
      <c r="A315" s="18">
        <v>304</v>
      </c>
      <c r="B315" s="17"/>
      <c r="C315" s="14"/>
      <c r="D315" s="14"/>
      <c r="E315" s="14"/>
      <c r="F315" s="14"/>
      <c r="G315" s="14"/>
      <c r="H315" s="14"/>
      <c r="I315" s="14"/>
      <c r="J315" s="107" t="e">
        <f t="shared" si="8"/>
        <v>#DIV/0!</v>
      </c>
      <c r="K315" s="44" t="str">
        <f t="shared" si="9"/>
        <v>INVALID SCORE</v>
      </c>
      <c r="L315" s="111" t="str">
        <f>IF(K315="VALID SCORE",VLOOKUP(J315,'6. POST-OP  score conversion '!$A$5:$B$26,2,TRUE),"INVALID SCORE")</f>
        <v>INVALID SCORE</v>
      </c>
    </row>
    <row r="316" spans="1:12" ht="15.75" customHeight="1" x14ac:dyDescent="0.25">
      <c r="A316" s="18">
        <v>305</v>
      </c>
      <c r="B316" s="17"/>
      <c r="C316" s="14"/>
      <c r="D316" s="14"/>
      <c r="E316" s="14"/>
      <c r="F316" s="14"/>
      <c r="G316" s="14"/>
      <c r="H316" s="14"/>
      <c r="I316" s="14"/>
      <c r="J316" s="107" t="e">
        <f t="shared" si="8"/>
        <v>#DIV/0!</v>
      </c>
      <c r="K316" s="44" t="str">
        <f t="shared" si="9"/>
        <v>INVALID SCORE</v>
      </c>
      <c r="L316" s="111" t="str">
        <f>IF(K316="VALID SCORE",VLOOKUP(J316,'6. POST-OP  score conversion '!$A$5:$B$26,2,TRUE),"INVALID SCORE")</f>
        <v>INVALID SCORE</v>
      </c>
    </row>
    <row r="317" spans="1:12" ht="15.75" customHeight="1" x14ac:dyDescent="0.25">
      <c r="A317" s="18">
        <v>306</v>
      </c>
      <c r="B317" s="17"/>
      <c r="C317" s="14"/>
      <c r="D317" s="14"/>
      <c r="E317" s="14"/>
      <c r="F317" s="14"/>
      <c r="G317" s="14"/>
      <c r="H317" s="14"/>
      <c r="I317" s="14"/>
      <c r="J317" s="107" t="e">
        <f t="shared" si="8"/>
        <v>#DIV/0!</v>
      </c>
      <c r="K317" s="44" t="str">
        <f t="shared" si="9"/>
        <v>INVALID SCORE</v>
      </c>
      <c r="L317" s="111" t="str">
        <f>IF(K317="VALID SCORE",VLOOKUP(J317,'6. POST-OP  score conversion '!$A$5:$B$26,2,TRUE),"INVALID SCORE")</f>
        <v>INVALID SCORE</v>
      </c>
    </row>
    <row r="318" spans="1:12" ht="15.75" customHeight="1" x14ac:dyDescent="0.25">
      <c r="A318" s="18">
        <v>307</v>
      </c>
      <c r="B318" s="17"/>
      <c r="C318" s="14"/>
      <c r="D318" s="14"/>
      <c r="E318" s="14"/>
      <c r="F318" s="14"/>
      <c r="G318" s="14"/>
      <c r="H318" s="14"/>
      <c r="I318" s="14"/>
      <c r="J318" s="107" t="e">
        <f t="shared" si="8"/>
        <v>#DIV/0!</v>
      </c>
      <c r="K318" s="44" t="str">
        <f t="shared" si="9"/>
        <v>INVALID SCORE</v>
      </c>
      <c r="L318" s="111" t="str">
        <f>IF(K318="VALID SCORE",VLOOKUP(J318,'6. POST-OP  score conversion '!$A$5:$B$26,2,TRUE),"INVALID SCORE")</f>
        <v>INVALID SCORE</v>
      </c>
    </row>
    <row r="319" spans="1:12" ht="15.75" customHeight="1" x14ac:dyDescent="0.25">
      <c r="A319" s="18">
        <v>308</v>
      </c>
      <c r="B319" s="17"/>
      <c r="C319" s="14"/>
      <c r="D319" s="14"/>
      <c r="E319" s="14"/>
      <c r="F319" s="14"/>
      <c r="G319" s="14"/>
      <c r="H319" s="14"/>
      <c r="I319" s="14"/>
      <c r="J319" s="107" t="e">
        <f t="shared" si="8"/>
        <v>#DIV/0!</v>
      </c>
      <c r="K319" s="44" t="str">
        <f t="shared" si="9"/>
        <v>INVALID SCORE</v>
      </c>
      <c r="L319" s="111" t="str">
        <f>IF(K319="VALID SCORE",VLOOKUP(J319,'6. POST-OP  score conversion '!$A$5:$B$26,2,TRUE),"INVALID SCORE")</f>
        <v>INVALID SCORE</v>
      </c>
    </row>
    <row r="320" spans="1:12" ht="15.75" customHeight="1" x14ac:dyDescent="0.25">
      <c r="A320" s="18">
        <v>309</v>
      </c>
      <c r="B320" s="17"/>
      <c r="C320" s="14"/>
      <c r="D320" s="14"/>
      <c r="E320" s="14"/>
      <c r="F320" s="14"/>
      <c r="G320" s="14"/>
      <c r="H320" s="14"/>
      <c r="I320" s="14"/>
      <c r="J320" s="107" t="e">
        <f t="shared" si="8"/>
        <v>#DIV/0!</v>
      </c>
      <c r="K320" s="44" t="str">
        <f t="shared" si="9"/>
        <v>INVALID SCORE</v>
      </c>
      <c r="L320" s="111" t="str">
        <f>IF(K320="VALID SCORE",VLOOKUP(J320,'6. POST-OP  score conversion '!$A$5:$B$26,2,TRUE),"INVALID SCORE")</f>
        <v>INVALID SCORE</v>
      </c>
    </row>
    <row r="321" spans="1:12" ht="15.75" customHeight="1" x14ac:dyDescent="0.25">
      <c r="A321" s="18">
        <v>310</v>
      </c>
      <c r="B321" s="17"/>
      <c r="C321" s="14"/>
      <c r="D321" s="14"/>
      <c r="E321" s="14"/>
      <c r="F321" s="14"/>
      <c r="G321" s="14"/>
      <c r="H321" s="14"/>
      <c r="I321" s="14"/>
      <c r="J321" s="107" t="e">
        <f t="shared" si="8"/>
        <v>#DIV/0!</v>
      </c>
      <c r="K321" s="44" t="str">
        <f t="shared" si="9"/>
        <v>INVALID SCORE</v>
      </c>
      <c r="L321" s="111" t="str">
        <f>IF(K321="VALID SCORE",VLOOKUP(J321,'6. POST-OP  score conversion '!$A$5:$B$26,2,TRUE),"INVALID SCORE")</f>
        <v>INVALID SCORE</v>
      </c>
    </row>
    <row r="322" spans="1:12" ht="15.75" customHeight="1" x14ac:dyDescent="0.25">
      <c r="A322" s="18">
        <v>311</v>
      </c>
      <c r="B322" s="17"/>
      <c r="C322" s="14"/>
      <c r="D322" s="14"/>
      <c r="E322" s="14"/>
      <c r="F322" s="14"/>
      <c r="G322" s="14"/>
      <c r="H322" s="14"/>
      <c r="I322" s="14"/>
      <c r="J322" s="107" t="e">
        <f t="shared" si="8"/>
        <v>#DIV/0!</v>
      </c>
      <c r="K322" s="44" t="str">
        <f t="shared" si="9"/>
        <v>INVALID SCORE</v>
      </c>
      <c r="L322" s="111" t="str">
        <f>IF(K322="VALID SCORE",VLOOKUP(J322,'6. POST-OP  score conversion '!$A$5:$B$26,2,TRUE),"INVALID SCORE")</f>
        <v>INVALID SCORE</v>
      </c>
    </row>
    <row r="323" spans="1:12" ht="15.75" customHeight="1" x14ac:dyDescent="0.25">
      <c r="A323" s="18">
        <v>312</v>
      </c>
      <c r="B323" s="17"/>
      <c r="C323" s="14"/>
      <c r="D323" s="14"/>
      <c r="E323" s="14"/>
      <c r="F323" s="14"/>
      <c r="G323" s="14"/>
      <c r="H323" s="14"/>
      <c r="I323" s="14"/>
      <c r="J323" s="107" t="e">
        <f t="shared" si="8"/>
        <v>#DIV/0!</v>
      </c>
      <c r="K323" s="44" t="str">
        <f t="shared" si="9"/>
        <v>INVALID SCORE</v>
      </c>
      <c r="L323" s="111" t="str">
        <f>IF(K323="VALID SCORE",VLOOKUP(J323,'6. POST-OP  score conversion '!$A$5:$B$26,2,TRUE),"INVALID SCORE")</f>
        <v>INVALID SCORE</v>
      </c>
    </row>
    <row r="324" spans="1:12" ht="15.75" customHeight="1" x14ac:dyDescent="0.25">
      <c r="A324" s="18">
        <v>313</v>
      </c>
      <c r="B324" s="17"/>
      <c r="C324" s="14"/>
      <c r="D324" s="14"/>
      <c r="E324" s="14"/>
      <c r="F324" s="14"/>
      <c r="G324" s="14"/>
      <c r="H324" s="14"/>
      <c r="I324" s="14"/>
      <c r="J324" s="107" t="e">
        <f t="shared" si="8"/>
        <v>#DIV/0!</v>
      </c>
      <c r="K324" s="44" t="str">
        <f t="shared" si="9"/>
        <v>INVALID SCORE</v>
      </c>
      <c r="L324" s="111" t="str">
        <f>IF(K324="VALID SCORE",VLOOKUP(J324,'6. POST-OP  score conversion '!$A$5:$B$26,2,TRUE),"INVALID SCORE")</f>
        <v>INVALID SCORE</v>
      </c>
    </row>
    <row r="325" spans="1:12" ht="15.75" customHeight="1" x14ac:dyDescent="0.25">
      <c r="A325" s="18">
        <v>314</v>
      </c>
      <c r="B325" s="17"/>
      <c r="C325" s="14"/>
      <c r="D325" s="14"/>
      <c r="E325" s="14"/>
      <c r="F325" s="14"/>
      <c r="G325" s="14"/>
      <c r="H325" s="14"/>
      <c r="I325" s="14"/>
      <c r="J325" s="107" t="e">
        <f t="shared" si="8"/>
        <v>#DIV/0!</v>
      </c>
      <c r="K325" s="44" t="str">
        <f t="shared" si="9"/>
        <v>INVALID SCORE</v>
      </c>
      <c r="L325" s="111" t="str">
        <f>IF(K325="VALID SCORE",VLOOKUP(J325,'6. POST-OP  score conversion '!$A$5:$B$26,2,TRUE),"INVALID SCORE")</f>
        <v>INVALID SCORE</v>
      </c>
    </row>
    <row r="326" spans="1:12" ht="15.75" customHeight="1" x14ac:dyDescent="0.25">
      <c r="A326" s="18">
        <v>315</v>
      </c>
      <c r="B326" s="17"/>
      <c r="C326" s="14"/>
      <c r="D326" s="14"/>
      <c r="E326" s="14"/>
      <c r="F326" s="14"/>
      <c r="G326" s="14"/>
      <c r="H326" s="14"/>
      <c r="I326" s="14"/>
      <c r="J326" s="107" t="e">
        <f t="shared" si="8"/>
        <v>#DIV/0!</v>
      </c>
      <c r="K326" s="44" t="str">
        <f t="shared" si="9"/>
        <v>INVALID SCORE</v>
      </c>
      <c r="L326" s="111" t="str">
        <f>IF(K326="VALID SCORE",VLOOKUP(J326,'6. POST-OP  score conversion '!$A$5:$B$26,2,TRUE),"INVALID SCORE")</f>
        <v>INVALID SCORE</v>
      </c>
    </row>
    <row r="327" spans="1:12" ht="15.75" customHeight="1" x14ac:dyDescent="0.25">
      <c r="A327" s="18">
        <v>316</v>
      </c>
      <c r="B327" s="17"/>
      <c r="C327" s="14"/>
      <c r="D327" s="14"/>
      <c r="E327" s="14"/>
      <c r="F327" s="14"/>
      <c r="G327" s="14"/>
      <c r="H327" s="14"/>
      <c r="I327" s="14"/>
      <c r="J327" s="107" t="e">
        <f t="shared" si="8"/>
        <v>#DIV/0!</v>
      </c>
      <c r="K327" s="44" t="str">
        <f t="shared" si="9"/>
        <v>INVALID SCORE</v>
      </c>
      <c r="L327" s="111" t="str">
        <f>IF(K327="VALID SCORE",VLOOKUP(J327,'6. POST-OP  score conversion '!$A$5:$B$26,2,TRUE),"INVALID SCORE")</f>
        <v>INVALID SCORE</v>
      </c>
    </row>
    <row r="328" spans="1:12" ht="15.75" customHeight="1" x14ac:dyDescent="0.25">
      <c r="A328" s="18">
        <v>317</v>
      </c>
      <c r="B328" s="17"/>
      <c r="C328" s="14"/>
      <c r="D328" s="14"/>
      <c r="E328" s="14"/>
      <c r="F328" s="14"/>
      <c r="G328" s="14"/>
      <c r="H328" s="14"/>
      <c r="I328" s="14"/>
      <c r="J328" s="107" t="e">
        <f t="shared" ref="J328:J391" si="10">SUM(C328:I328)+((SUM(C328:I328)/(7-COUNTBLANK(C328:I328))*COUNTBLANK(C328:I328)))</f>
        <v>#DIV/0!</v>
      </c>
      <c r="K328" s="44" t="str">
        <f t="shared" ref="K328:K391" si="11">IF(COUNTBLANK(C328:I328)&gt;3,"INVALID SCORE","VALID SCORE")</f>
        <v>INVALID SCORE</v>
      </c>
      <c r="L328" s="111" t="str">
        <f>IF(K328="VALID SCORE",VLOOKUP(J328,'6. POST-OP  score conversion '!$A$5:$B$26,2,TRUE),"INVALID SCORE")</f>
        <v>INVALID SCORE</v>
      </c>
    </row>
    <row r="329" spans="1:12" ht="15.75" customHeight="1" x14ac:dyDescent="0.25">
      <c r="A329" s="18">
        <v>318</v>
      </c>
      <c r="B329" s="17"/>
      <c r="C329" s="14"/>
      <c r="D329" s="14"/>
      <c r="E329" s="14"/>
      <c r="F329" s="14"/>
      <c r="G329" s="14"/>
      <c r="H329" s="14"/>
      <c r="I329" s="14"/>
      <c r="J329" s="107" t="e">
        <f t="shared" si="10"/>
        <v>#DIV/0!</v>
      </c>
      <c r="K329" s="44" t="str">
        <f t="shared" si="11"/>
        <v>INVALID SCORE</v>
      </c>
      <c r="L329" s="111" t="str">
        <f>IF(K329="VALID SCORE",VLOOKUP(J329,'6. POST-OP  score conversion '!$A$5:$B$26,2,TRUE),"INVALID SCORE")</f>
        <v>INVALID SCORE</v>
      </c>
    </row>
    <row r="330" spans="1:12" ht="15.75" customHeight="1" x14ac:dyDescent="0.25">
      <c r="A330" s="18">
        <v>319</v>
      </c>
      <c r="B330" s="17"/>
      <c r="C330" s="14"/>
      <c r="D330" s="14"/>
      <c r="E330" s="14"/>
      <c r="F330" s="14"/>
      <c r="G330" s="14"/>
      <c r="H330" s="14"/>
      <c r="I330" s="14"/>
      <c r="J330" s="107" t="e">
        <f t="shared" si="10"/>
        <v>#DIV/0!</v>
      </c>
      <c r="K330" s="44" t="str">
        <f t="shared" si="11"/>
        <v>INVALID SCORE</v>
      </c>
      <c r="L330" s="111" t="str">
        <f>IF(K330="VALID SCORE",VLOOKUP(J330,'6. POST-OP  score conversion '!$A$5:$B$26,2,TRUE),"INVALID SCORE")</f>
        <v>INVALID SCORE</v>
      </c>
    </row>
    <row r="331" spans="1:12" ht="15.75" customHeight="1" x14ac:dyDescent="0.25">
      <c r="A331" s="18">
        <v>320</v>
      </c>
      <c r="B331" s="17"/>
      <c r="C331" s="14"/>
      <c r="D331" s="14"/>
      <c r="E331" s="14"/>
      <c r="F331" s="14"/>
      <c r="G331" s="14"/>
      <c r="H331" s="14"/>
      <c r="I331" s="14"/>
      <c r="J331" s="107" t="e">
        <f t="shared" si="10"/>
        <v>#DIV/0!</v>
      </c>
      <c r="K331" s="44" t="str">
        <f t="shared" si="11"/>
        <v>INVALID SCORE</v>
      </c>
      <c r="L331" s="111" t="str">
        <f>IF(K331="VALID SCORE",VLOOKUP(J331,'6. POST-OP  score conversion '!$A$5:$B$26,2,TRUE),"INVALID SCORE")</f>
        <v>INVALID SCORE</v>
      </c>
    </row>
    <row r="332" spans="1:12" ht="15.75" customHeight="1" x14ac:dyDescent="0.25">
      <c r="A332" s="18">
        <v>321</v>
      </c>
      <c r="B332" s="17"/>
      <c r="C332" s="14"/>
      <c r="D332" s="14"/>
      <c r="E332" s="14"/>
      <c r="F332" s="14"/>
      <c r="G332" s="14"/>
      <c r="H332" s="14"/>
      <c r="I332" s="14"/>
      <c r="J332" s="107" t="e">
        <f t="shared" si="10"/>
        <v>#DIV/0!</v>
      </c>
      <c r="K332" s="44" t="str">
        <f t="shared" si="11"/>
        <v>INVALID SCORE</v>
      </c>
      <c r="L332" s="111" t="str">
        <f>IF(K332="VALID SCORE",VLOOKUP(J332,'6. POST-OP  score conversion '!$A$5:$B$26,2,TRUE),"INVALID SCORE")</f>
        <v>INVALID SCORE</v>
      </c>
    </row>
    <row r="333" spans="1:12" ht="15.75" customHeight="1" x14ac:dyDescent="0.25">
      <c r="A333" s="18">
        <v>322</v>
      </c>
      <c r="B333" s="17"/>
      <c r="C333" s="14"/>
      <c r="D333" s="14"/>
      <c r="E333" s="14"/>
      <c r="F333" s="14"/>
      <c r="G333" s="14"/>
      <c r="H333" s="14"/>
      <c r="I333" s="14"/>
      <c r="J333" s="107" t="e">
        <f t="shared" si="10"/>
        <v>#DIV/0!</v>
      </c>
      <c r="K333" s="44" t="str">
        <f t="shared" si="11"/>
        <v>INVALID SCORE</v>
      </c>
      <c r="L333" s="111" t="str">
        <f>IF(K333="VALID SCORE",VLOOKUP(J333,'6. POST-OP  score conversion '!$A$5:$B$26,2,TRUE),"INVALID SCORE")</f>
        <v>INVALID SCORE</v>
      </c>
    </row>
    <row r="334" spans="1:12" ht="15.75" customHeight="1" x14ac:dyDescent="0.25">
      <c r="A334" s="18">
        <v>323</v>
      </c>
      <c r="B334" s="17"/>
      <c r="C334" s="14"/>
      <c r="D334" s="14"/>
      <c r="E334" s="14"/>
      <c r="F334" s="14"/>
      <c r="G334" s="14"/>
      <c r="H334" s="14"/>
      <c r="I334" s="14"/>
      <c r="J334" s="107" t="e">
        <f t="shared" si="10"/>
        <v>#DIV/0!</v>
      </c>
      <c r="K334" s="44" t="str">
        <f t="shared" si="11"/>
        <v>INVALID SCORE</v>
      </c>
      <c r="L334" s="111" t="str">
        <f>IF(K334="VALID SCORE",VLOOKUP(J334,'6. POST-OP  score conversion '!$A$5:$B$26,2,TRUE),"INVALID SCORE")</f>
        <v>INVALID SCORE</v>
      </c>
    </row>
    <row r="335" spans="1:12" ht="15.75" customHeight="1" x14ac:dyDescent="0.25">
      <c r="A335" s="18">
        <v>324</v>
      </c>
      <c r="B335" s="17"/>
      <c r="C335" s="14"/>
      <c r="D335" s="14"/>
      <c r="E335" s="14"/>
      <c r="F335" s="14"/>
      <c r="G335" s="14"/>
      <c r="H335" s="14"/>
      <c r="I335" s="14"/>
      <c r="J335" s="107" t="e">
        <f t="shared" si="10"/>
        <v>#DIV/0!</v>
      </c>
      <c r="K335" s="44" t="str">
        <f t="shared" si="11"/>
        <v>INVALID SCORE</v>
      </c>
      <c r="L335" s="111" t="str">
        <f>IF(K335="VALID SCORE",VLOOKUP(J335,'6. POST-OP  score conversion '!$A$5:$B$26,2,TRUE),"INVALID SCORE")</f>
        <v>INVALID SCORE</v>
      </c>
    </row>
    <row r="336" spans="1:12" ht="15.75" customHeight="1" x14ac:dyDescent="0.25">
      <c r="A336" s="18">
        <v>325</v>
      </c>
      <c r="B336" s="17"/>
      <c r="C336" s="14"/>
      <c r="D336" s="14"/>
      <c r="E336" s="14"/>
      <c r="F336" s="14"/>
      <c r="G336" s="14"/>
      <c r="H336" s="14"/>
      <c r="I336" s="14"/>
      <c r="J336" s="107" t="e">
        <f t="shared" si="10"/>
        <v>#DIV/0!</v>
      </c>
      <c r="K336" s="44" t="str">
        <f t="shared" si="11"/>
        <v>INVALID SCORE</v>
      </c>
      <c r="L336" s="111" t="str">
        <f>IF(K336="VALID SCORE",VLOOKUP(J336,'6. POST-OP  score conversion '!$A$5:$B$26,2,TRUE),"INVALID SCORE")</f>
        <v>INVALID SCORE</v>
      </c>
    </row>
    <row r="337" spans="1:12" ht="15.75" customHeight="1" x14ac:dyDescent="0.25">
      <c r="A337" s="18">
        <v>326</v>
      </c>
      <c r="B337" s="17"/>
      <c r="C337" s="14"/>
      <c r="D337" s="14"/>
      <c r="E337" s="14"/>
      <c r="F337" s="14"/>
      <c r="G337" s="14"/>
      <c r="H337" s="14"/>
      <c r="I337" s="14"/>
      <c r="J337" s="107" t="e">
        <f t="shared" si="10"/>
        <v>#DIV/0!</v>
      </c>
      <c r="K337" s="44" t="str">
        <f t="shared" si="11"/>
        <v>INVALID SCORE</v>
      </c>
      <c r="L337" s="111" t="str">
        <f>IF(K337="VALID SCORE",VLOOKUP(J337,'6. POST-OP  score conversion '!$A$5:$B$26,2,TRUE),"INVALID SCORE")</f>
        <v>INVALID SCORE</v>
      </c>
    </row>
    <row r="338" spans="1:12" ht="15.75" customHeight="1" x14ac:dyDescent="0.25">
      <c r="A338" s="18">
        <v>327</v>
      </c>
      <c r="B338" s="17"/>
      <c r="C338" s="14"/>
      <c r="D338" s="14"/>
      <c r="E338" s="14"/>
      <c r="F338" s="14"/>
      <c r="G338" s="14"/>
      <c r="H338" s="14"/>
      <c r="I338" s="14"/>
      <c r="J338" s="107" t="e">
        <f t="shared" si="10"/>
        <v>#DIV/0!</v>
      </c>
      <c r="K338" s="44" t="str">
        <f t="shared" si="11"/>
        <v>INVALID SCORE</v>
      </c>
      <c r="L338" s="111" t="str">
        <f>IF(K338="VALID SCORE",VLOOKUP(J338,'6. POST-OP  score conversion '!$A$5:$B$26,2,TRUE),"INVALID SCORE")</f>
        <v>INVALID SCORE</v>
      </c>
    </row>
    <row r="339" spans="1:12" ht="15.75" customHeight="1" x14ac:dyDescent="0.25">
      <c r="A339" s="18">
        <v>328</v>
      </c>
      <c r="B339" s="17"/>
      <c r="C339" s="14"/>
      <c r="D339" s="14"/>
      <c r="E339" s="14"/>
      <c r="F339" s="14"/>
      <c r="G339" s="14"/>
      <c r="H339" s="14"/>
      <c r="I339" s="14"/>
      <c r="J339" s="107" t="e">
        <f t="shared" si="10"/>
        <v>#DIV/0!</v>
      </c>
      <c r="K339" s="44" t="str">
        <f t="shared" si="11"/>
        <v>INVALID SCORE</v>
      </c>
      <c r="L339" s="111" t="str">
        <f>IF(K339="VALID SCORE",VLOOKUP(J339,'6. POST-OP  score conversion '!$A$5:$B$26,2,TRUE),"INVALID SCORE")</f>
        <v>INVALID SCORE</v>
      </c>
    </row>
    <row r="340" spans="1:12" ht="15.75" customHeight="1" x14ac:dyDescent="0.25">
      <c r="A340" s="18">
        <v>329</v>
      </c>
      <c r="B340" s="17"/>
      <c r="C340" s="14"/>
      <c r="D340" s="14"/>
      <c r="E340" s="14"/>
      <c r="F340" s="14"/>
      <c r="G340" s="14"/>
      <c r="H340" s="14"/>
      <c r="I340" s="14"/>
      <c r="J340" s="107" t="e">
        <f t="shared" si="10"/>
        <v>#DIV/0!</v>
      </c>
      <c r="K340" s="44" t="str">
        <f t="shared" si="11"/>
        <v>INVALID SCORE</v>
      </c>
      <c r="L340" s="111" t="str">
        <f>IF(K340="VALID SCORE",VLOOKUP(J340,'6. POST-OP  score conversion '!$A$5:$B$26,2,TRUE),"INVALID SCORE")</f>
        <v>INVALID SCORE</v>
      </c>
    </row>
    <row r="341" spans="1:12" ht="15.75" customHeight="1" x14ac:dyDescent="0.25">
      <c r="A341" s="18">
        <v>330</v>
      </c>
      <c r="B341" s="17"/>
      <c r="C341" s="14"/>
      <c r="D341" s="14"/>
      <c r="E341" s="14"/>
      <c r="F341" s="14"/>
      <c r="G341" s="14"/>
      <c r="H341" s="14"/>
      <c r="I341" s="14"/>
      <c r="J341" s="107" t="e">
        <f t="shared" si="10"/>
        <v>#DIV/0!</v>
      </c>
      <c r="K341" s="44" t="str">
        <f t="shared" si="11"/>
        <v>INVALID SCORE</v>
      </c>
      <c r="L341" s="111" t="str">
        <f>IF(K341="VALID SCORE",VLOOKUP(J341,'6. POST-OP  score conversion '!$A$5:$B$26,2,TRUE),"INVALID SCORE")</f>
        <v>INVALID SCORE</v>
      </c>
    </row>
    <row r="342" spans="1:12" ht="15.75" customHeight="1" x14ac:dyDescent="0.25">
      <c r="A342" s="18">
        <v>331</v>
      </c>
      <c r="B342" s="17"/>
      <c r="C342" s="14"/>
      <c r="D342" s="14"/>
      <c r="E342" s="14"/>
      <c r="F342" s="14"/>
      <c r="G342" s="14"/>
      <c r="H342" s="14"/>
      <c r="I342" s="14"/>
      <c r="J342" s="107" t="e">
        <f t="shared" si="10"/>
        <v>#DIV/0!</v>
      </c>
      <c r="K342" s="44" t="str">
        <f t="shared" si="11"/>
        <v>INVALID SCORE</v>
      </c>
      <c r="L342" s="111" t="str">
        <f>IF(K342="VALID SCORE",VLOOKUP(J342,'6. POST-OP  score conversion '!$A$5:$B$26,2,TRUE),"INVALID SCORE")</f>
        <v>INVALID SCORE</v>
      </c>
    </row>
    <row r="343" spans="1:12" ht="15.75" customHeight="1" x14ac:dyDescent="0.25">
      <c r="A343" s="18">
        <v>332</v>
      </c>
      <c r="B343" s="17"/>
      <c r="C343" s="14"/>
      <c r="D343" s="14"/>
      <c r="E343" s="14"/>
      <c r="F343" s="14"/>
      <c r="G343" s="14"/>
      <c r="H343" s="14"/>
      <c r="I343" s="14"/>
      <c r="J343" s="107" t="e">
        <f t="shared" si="10"/>
        <v>#DIV/0!</v>
      </c>
      <c r="K343" s="44" t="str">
        <f t="shared" si="11"/>
        <v>INVALID SCORE</v>
      </c>
      <c r="L343" s="111" t="str">
        <f>IF(K343="VALID SCORE",VLOOKUP(J343,'6. POST-OP  score conversion '!$A$5:$B$26,2,TRUE),"INVALID SCORE")</f>
        <v>INVALID SCORE</v>
      </c>
    </row>
    <row r="344" spans="1:12" ht="15.75" customHeight="1" x14ac:dyDescent="0.25">
      <c r="A344" s="18">
        <v>333</v>
      </c>
      <c r="B344" s="17"/>
      <c r="C344" s="14"/>
      <c r="D344" s="14"/>
      <c r="E344" s="14"/>
      <c r="F344" s="14"/>
      <c r="G344" s="14"/>
      <c r="H344" s="14"/>
      <c r="I344" s="14"/>
      <c r="J344" s="107" t="e">
        <f t="shared" si="10"/>
        <v>#DIV/0!</v>
      </c>
      <c r="K344" s="44" t="str">
        <f t="shared" si="11"/>
        <v>INVALID SCORE</v>
      </c>
      <c r="L344" s="111" t="str">
        <f>IF(K344="VALID SCORE",VLOOKUP(J344,'6. POST-OP  score conversion '!$A$5:$B$26,2,TRUE),"INVALID SCORE")</f>
        <v>INVALID SCORE</v>
      </c>
    </row>
    <row r="345" spans="1:12" ht="15.75" customHeight="1" x14ac:dyDescent="0.25">
      <c r="A345" s="18">
        <v>334</v>
      </c>
      <c r="B345" s="17"/>
      <c r="C345" s="14"/>
      <c r="D345" s="14"/>
      <c r="E345" s="14"/>
      <c r="F345" s="14"/>
      <c r="G345" s="14"/>
      <c r="H345" s="14"/>
      <c r="I345" s="14"/>
      <c r="J345" s="107" t="e">
        <f t="shared" si="10"/>
        <v>#DIV/0!</v>
      </c>
      <c r="K345" s="44" t="str">
        <f t="shared" si="11"/>
        <v>INVALID SCORE</v>
      </c>
      <c r="L345" s="111" t="str">
        <f>IF(K345="VALID SCORE",VLOOKUP(J345,'6. POST-OP  score conversion '!$A$5:$B$26,2,TRUE),"INVALID SCORE")</f>
        <v>INVALID SCORE</v>
      </c>
    </row>
    <row r="346" spans="1:12" ht="15.75" customHeight="1" x14ac:dyDescent="0.25">
      <c r="A346" s="18">
        <v>335</v>
      </c>
      <c r="B346" s="17"/>
      <c r="C346" s="14"/>
      <c r="D346" s="14"/>
      <c r="E346" s="14"/>
      <c r="F346" s="14"/>
      <c r="G346" s="14"/>
      <c r="H346" s="14"/>
      <c r="I346" s="14"/>
      <c r="J346" s="107" t="e">
        <f t="shared" si="10"/>
        <v>#DIV/0!</v>
      </c>
      <c r="K346" s="44" t="str">
        <f t="shared" si="11"/>
        <v>INVALID SCORE</v>
      </c>
      <c r="L346" s="111" t="str">
        <f>IF(K346="VALID SCORE",VLOOKUP(J346,'6. POST-OP  score conversion '!$A$5:$B$26,2,TRUE),"INVALID SCORE")</f>
        <v>INVALID SCORE</v>
      </c>
    </row>
    <row r="347" spans="1:12" ht="15.75" customHeight="1" x14ac:dyDescent="0.25">
      <c r="A347" s="18">
        <v>336</v>
      </c>
      <c r="B347" s="17"/>
      <c r="C347" s="14"/>
      <c r="D347" s="14"/>
      <c r="E347" s="14"/>
      <c r="F347" s="14"/>
      <c r="G347" s="14"/>
      <c r="H347" s="14"/>
      <c r="I347" s="14"/>
      <c r="J347" s="107" t="e">
        <f t="shared" si="10"/>
        <v>#DIV/0!</v>
      </c>
      <c r="K347" s="44" t="str">
        <f t="shared" si="11"/>
        <v>INVALID SCORE</v>
      </c>
      <c r="L347" s="111" t="str">
        <f>IF(K347="VALID SCORE",VLOOKUP(J347,'6. POST-OP  score conversion '!$A$5:$B$26,2,TRUE),"INVALID SCORE")</f>
        <v>INVALID SCORE</v>
      </c>
    </row>
    <row r="348" spans="1:12" ht="15.75" customHeight="1" x14ac:dyDescent="0.25">
      <c r="A348" s="18">
        <v>337</v>
      </c>
      <c r="B348" s="17"/>
      <c r="C348" s="14"/>
      <c r="D348" s="14"/>
      <c r="E348" s="14"/>
      <c r="F348" s="14"/>
      <c r="G348" s="14"/>
      <c r="H348" s="14"/>
      <c r="I348" s="14"/>
      <c r="J348" s="107" t="e">
        <f t="shared" si="10"/>
        <v>#DIV/0!</v>
      </c>
      <c r="K348" s="44" t="str">
        <f t="shared" si="11"/>
        <v>INVALID SCORE</v>
      </c>
      <c r="L348" s="111" t="str">
        <f>IF(K348="VALID SCORE",VLOOKUP(J348,'6. POST-OP  score conversion '!$A$5:$B$26,2,TRUE),"INVALID SCORE")</f>
        <v>INVALID SCORE</v>
      </c>
    </row>
    <row r="349" spans="1:12" ht="15.75" customHeight="1" x14ac:dyDescent="0.25">
      <c r="A349" s="18">
        <v>338</v>
      </c>
      <c r="B349" s="17"/>
      <c r="C349" s="14"/>
      <c r="D349" s="14"/>
      <c r="E349" s="14"/>
      <c r="F349" s="14"/>
      <c r="G349" s="14"/>
      <c r="H349" s="14"/>
      <c r="I349" s="14"/>
      <c r="J349" s="107" t="e">
        <f t="shared" si="10"/>
        <v>#DIV/0!</v>
      </c>
      <c r="K349" s="44" t="str">
        <f t="shared" si="11"/>
        <v>INVALID SCORE</v>
      </c>
      <c r="L349" s="111" t="str">
        <f>IF(K349="VALID SCORE",VLOOKUP(J349,'6. POST-OP  score conversion '!$A$5:$B$26,2,TRUE),"INVALID SCORE")</f>
        <v>INVALID SCORE</v>
      </c>
    </row>
    <row r="350" spans="1:12" ht="15.75" customHeight="1" x14ac:dyDescent="0.25">
      <c r="A350" s="18">
        <v>339</v>
      </c>
      <c r="B350" s="17"/>
      <c r="C350" s="14"/>
      <c r="D350" s="14"/>
      <c r="E350" s="14"/>
      <c r="F350" s="14"/>
      <c r="G350" s="14"/>
      <c r="H350" s="14"/>
      <c r="I350" s="14"/>
      <c r="J350" s="107" t="e">
        <f t="shared" si="10"/>
        <v>#DIV/0!</v>
      </c>
      <c r="K350" s="44" t="str">
        <f t="shared" si="11"/>
        <v>INVALID SCORE</v>
      </c>
      <c r="L350" s="111" t="str">
        <f>IF(K350="VALID SCORE",VLOOKUP(J350,'6. POST-OP  score conversion '!$A$5:$B$26,2,TRUE),"INVALID SCORE")</f>
        <v>INVALID SCORE</v>
      </c>
    </row>
    <row r="351" spans="1:12" ht="15.75" customHeight="1" x14ac:dyDescent="0.25">
      <c r="A351" s="18">
        <v>340</v>
      </c>
      <c r="B351" s="17"/>
      <c r="C351" s="14"/>
      <c r="D351" s="14"/>
      <c r="E351" s="14"/>
      <c r="F351" s="14"/>
      <c r="G351" s="14"/>
      <c r="H351" s="14"/>
      <c r="I351" s="14"/>
      <c r="J351" s="107" t="e">
        <f t="shared" si="10"/>
        <v>#DIV/0!</v>
      </c>
      <c r="K351" s="44" t="str">
        <f t="shared" si="11"/>
        <v>INVALID SCORE</v>
      </c>
      <c r="L351" s="111" t="str">
        <f>IF(K351="VALID SCORE",VLOOKUP(J351,'6. POST-OP  score conversion '!$A$5:$B$26,2,TRUE),"INVALID SCORE")</f>
        <v>INVALID SCORE</v>
      </c>
    </row>
    <row r="352" spans="1:12" ht="15.75" customHeight="1" x14ac:dyDescent="0.25">
      <c r="A352" s="18">
        <v>341</v>
      </c>
      <c r="B352" s="17"/>
      <c r="C352" s="14"/>
      <c r="D352" s="14"/>
      <c r="E352" s="14"/>
      <c r="F352" s="14"/>
      <c r="G352" s="14"/>
      <c r="H352" s="14"/>
      <c r="I352" s="14"/>
      <c r="J352" s="107" t="e">
        <f t="shared" si="10"/>
        <v>#DIV/0!</v>
      </c>
      <c r="K352" s="44" t="str">
        <f t="shared" si="11"/>
        <v>INVALID SCORE</v>
      </c>
      <c r="L352" s="111" t="str">
        <f>IF(K352="VALID SCORE",VLOOKUP(J352,'6. POST-OP  score conversion '!$A$5:$B$26,2,TRUE),"INVALID SCORE")</f>
        <v>INVALID SCORE</v>
      </c>
    </row>
    <row r="353" spans="1:12" ht="15.75" customHeight="1" x14ac:dyDescent="0.25">
      <c r="A353" s="18">
        <v>342</v>
      </c>
      <c r="B353" s="17"/>
      <c r="C353" s="14"/>
      <c r="D353" s="14"/>
      <c r="E353" s="14"/>
      <c r="F353" s="14"/>
      <c r="G353" s="14"/>
      <c r="H353" s="14"/>
      <c r="I353" s="14"/>
      <c r="J353" s="107" t="e">
        <f t="shared" si="10"/>
        <v>#DIV/0!</v>
      </c>
      <c r="K353" s="44" t="str">
        <f t="shared" si="11"/>
        <v>INVALID SCORE</v>
      </c>
      <c r="L353" s="111" t="str">
        <f>IF(K353="VALID SCORE",VLOOKUP(J353,'6. POST-OP  score conversion '!$A$5:$B$26,2,TRUE),"INVALID SCORE")</f>
        <v>INVALID SCORE</v>
      </c>
    </row>
    <row r="354" spans="1:12" ht="15.75" customHeight="1" x14ac:dyDescent="0.25">
      <c r="A354" s="18">
        <v>343</v>
      </c>
      <c r="B354" s="17"/>
      <c r="C354" s="14"/>
      <c r="D354" s="14"/>
      <c r="E354" s="14"/>
      <c r="F354" s="14"/>
      <c r="G354" s="14"/>
      <c r="H354" s="14"/>
      <c r="I354" s="14"/>
      <c r="J354" s="107" t="e">
        <f t="shared" si="10"/>
        <v>#DIV/0!</v>
      </c>
      <c r="K354" s="44" t="str">
        <f t="shared" si="11"/>
        <v>INVALID SCORE</v>
      </c>
      <c r="L354" s="111" t="str">
        <f>IF(K354="VALID SCORE",VLOOKUP(J354,'6. POST-OP  score conversion '!$A$5:$B$26,2,TRUE),"INVALID SCORE")</f>
        <v>INVALID SCORE</v>
      </c>
    </row>
    <row r="355" spans="1:12" ht="15.75" customHeight="1" x14ac:dyDescent="0.25">
      <c r="A355" s="18">
        <v>344</v>
      </c>
      <c r="B355" s="17"/>
      <c r="C355" s="14"/>
      <c r="D355" s="14"/>
      <c r="E355" s="14"/>
      <c r="F355" s="14"/>
      <c r="G355" s="14"/>
      <c r="H355" s="14"/>
      <c r="I355" s="14"/>
      <c r="J355" s="107" t="e">
        <f t="shared" si="10"/>
        <v>#DIV/0!</v>
      </c>
      <c r="K355" s="44" t="str">
        <f t="shared" si="11"/>
        <v>INVALID SCORE</v>
      </c>
      <c r="L355" s="111" t="str">
        <f>IF(K355="VALID SCORE",VLOOKUP(J355,'6. POST-OP  score conversion '!$A$5:$B$26,2,TRUE),"INVALID SCORE")</f>
        <v>INVALID SCORE</v>
      </c>
    </row>
    <row r="356" spans="1:12" ht="15.75" customHeight="1" x14ac:dyDescent="0.25">
      <c r="A356" s="18">
        <v>345</v>
      </c>
      <c r="B356" s="17"/>
      <c r="C356" s="14"/>
      <c r="D356" s="14"/>
      <c r="E356" s="14"/>
      <c r="F356" s="14"/>
      <c r="G356" s="14"/>
      <c r="H356" s="14"/>
      <c r="I356" s="14"/>
      <c r="J356" s="107" t="e">
        <f t="shared" si="10"/>
        <v>#DIV/0!</v>
      </c>
      <c r="K356" s="44" t="str">
        <f t="shared" si="11"/>
        <v>INVALID SCORE</v>
      </c>
      <c r="L356" s="111" t="str">
        <f>IF(K356="VALID SCORE",VLOOKUP(J356,'6. POST-OP  score conversion '!$A$5:$B$26,2,TRUE),"INVALID SCORE")</f>
        <v>INVALID SCORE</v>
      </c>
    </row>
    <row r="357" spans="1:12" ht="15.75" customHeight="1" x14ac:dyDescent="0.25">
      <c r="A357" s="18">
        <v>346</v>
      </c>
      <c r="B357" s="17"/>
      <c r="C357" s="14"/>
      <c r="D357" s="14"/>
      <c r="E357" s="14"/>
      <c r="F357" s="14"/>
      <c r="G357" s="14"/>
      <c r="H357" s="14"/>
      <c r="I357" s="14"/>
      <c r="J357" s="107" t="e">
        <f t="shared" si="10"/>
        <v>#DIV/0!</v>
      </c>
      <c r="K357" s="44" t="str">
        <f t="shared" si="11"/>
        <v>INVALID SCORE</v>
      </c>
      <c r="L357" s="111" t="str">
        <f>IF(K357="VALID SCORE",VLOOKUP(J357,'6. POST-OP  score conversion '!$A$5:$B$26,2,TRUE),"INVALID SCORE")</f>
        <v>INVALID SCORE</v>
      </c>
    </row>
    <row r="358" spans="1:12" ht="15.75" customHeight="1" x14ac:dyDescent="0.25">
      <c r="A358" s="18">
        <v>347</v>
      </c>
      <c r="B358" s="17"/>
      <c r="C358" s="14"/>
      <c r="D358" s="14"/>
      <c r="E358" s="14"/>
      <c r="F358" s="14"/>
      <c r="G358" s="14"/>
      <c r="H358" s="14"/>
      <c r="I358" s="14"/>
      <c r="J358" s="107" t="e">
        <f t="shared" si="10"/>
        <v>#DIV/0!</v>
      </c>
      <c r="K358" s="44" t="str">
        <f t="shared" si="11"/>
        <v>INVALID SCORE</v>
      </c>
      <c r="L358" s="111" t="str">
        <f>IF(K358="VALID SCORE",VLOOKUP(J358,'6. POST-OP  score conversion '!$A$5:$B$26,2,TRUE),"INVALID SCORE")</f>
        <v>INVALID SCORE</v>
      </c>
    </row>
    <row r="359" spans="1:12" ht="15.75" customHeight="1" x14ac:dyDescent="0.25">
      <c r="A359" s="18">
        <v>348</v>
      </c>
      <c r="B359" s="17"/>
      <c r="C359" s="14"/>
      <c r="D359" s="14"/>
      <c r="E359" s="14"/>
      <c r="F359" s="14"/>
      <c r="G359" s="14"/>
      <c r="H359" s="14"/>
      <c r="I359" s="14"/>
      <c r="J359" s="107" t="e">
        <f t="shared" si="10"/>
        <v>#DIV/0!</v>
      </c>
      <c r="K359" s="44" t="str">
        <f t="shared" si="11"/>
        <v>INVALID SCORE</v>
      </c>
      <c r="L359" s="111" t="str">
        <f>IF(K359="VALID SCORE",VLOOKUP(J359,'6. POST-OP  score conversion '!$A$5:$B$26,2,TRUE),"INVALID SCORE")</f>
        <v>INVALID SCORE</v>
      </c>
    </row>
    <row r="360" spans="1:12" ht="15.75" customHeight="1" x14ac:dyDescent="0.25">
      <c r="A360" s="18">
        <v>349</v>
      </c>
      <c r="B360" s="17"/>
      <c r="C360" s="14"/>
      <c r="D360" s="14"/>
      <c r="E360" s="14"/>
      <c r="F360" s="14"/>
      <c r="G360" s="14"/>
      <c r="H360" s="14"/>
      <c r="I360" s="14"/>
      <c r="J360" s="107" t="e">
        <f t="shared" si="10"/>
        <v>#DIV/0!</v>
      </c>
      <c r="K360" s="44" t="str">
        <f t="shared" si="11"/>
        <v>INVALID SCORE</v>
      </c>
      <c r="L360" s="111" t="str">
        <f>IF(K360="VALID SCORE",VLOOKUP(J360,'6. POST-OP  score conversion '!$A$5:$B$26,2,TRUE),"INVALID SCORE")</f>
        <v>INVALID SCORE</v>
      </c>
    </row>
    <row r="361" spans="1:12" ht="15.75" customHeight="1" x14ac:dyDescent="0.25">
      <c r="A361" s="18">
        <v>350</v>
      </c>
      <c r="B361" s="17"/>
      <c r="C361" s="14"/>
      <c r="D361" s="14"/>
      <c r="E361" s="14"/>
      <c r="F361" s="14"/>
      <c r="G361" s="14"/>
      <c r="H361" s="14"/>
      <c r="I361" s="14"/>
      <c r="J361" s="107" t="e">
        <f t="shared" si="10"/>
        <v>#DIV/0!</v>
      </c>
      <c r="K361" s="44" t="str">
        <f t="shared" si="11"/>
        <v>INVALID SCORE</v>
      </c>
      <c r="L361" s="111" t="str">
        <f>IF(K361="VALID SCORE",VLOOKUP(J361,'6. POST-OP  score conversion '!$A$5:$B$26,2,TRUE),"INVALID SCORE")</f>
        <v>INVALID SCORE</v>
      </c>
    </row>
    <row r="362" spans="1:12" ht="15.75" customHeight="1" x14ac:dyDescent="0.25">
      <c r="A362" s="18">
        <v>351</v>
      </c>
      <c r="B362" s="17"/>
      <c r="C362" s="14"/>
      <c r="D362" s="14"/>
      <c r="E362" s="14"/>
      <c r="F362" s="14"/>
      <c r="G362" s="14"/>
      <c r="H362" s="14"/>
      <c r="I362" s="14"/>
      <c r="J362" s="107" t="e">
        <f t="shared" si="10"/>
        <v>#DIV/0!</v>
      </c>
      <c r="K362" s="44" t="str">
        <f t="shared" si="11"/>
        <v>INVALID SCORE</v>
      </c>
      <c r="L362" s="111" t="str">
        <f>IF(K362="VALID SCORE",VLOOKUP(J362,'6. POST-OP  score conversion '!$A$5:$B$26,2,TRUE),"INVALID SCORE")</f>
        <v>INVALID SCORE</v>
      </c>
    </row>
    <row r="363" spans="1:12" ht="15.75" customHeight="1" x14ac:dyDescent="0.25">
      <c r="A363" s="18">
        <v>352</v>
      </c>
      <c r="B363" s="17"/>
      <c r="C363" s="14"/>
      <c r="D363" s="14"/>
      <c r="E363" s="14"/>
      <c r="F363" s="14"/>
      <c r="G363" s="14"/>
      <c r="H363" s="14"/>
      <c r="I363" s="14"/>
      <c r="J363" s="107" t="e">
        <f t="shared" si="10"/>
        <v>#DIV/0!</v>
      </c>
      <c r="K363" s="44" t="str">
        <f t="shared" si="11"/>
        <v>INVALID SCORE</v>
      </c>
      <c r="L363" s="111" t="str">
        <f>IF(K363="VALID SCORE",VLOOKUP(J363,'6. POST-OP  score conversion '!$A$5:$B$26,2,TRUE),"INVALID SCORE")</f>
        <v>INVALID SCORE</v>
      </c>
    </row>
    <row r="364" spans="1:12" ht="15.75" customHeight="1" x14ac:dyDescent="0.25">
      <c r="A364" s="18">
        <v>353</v>
      </c>
      <c r="B364" s="17"/>
      <c r="C364" s="14"/>
      <c r="D364" s="14"/>
      <c r="E364" s="14"/>
      <c r="F364" s="14"/>
      <c r="G364" s="14"/>
      <c r="H364" s="14"/>
      <c r="I364" s="14"/>
      <c r="J364" s="107" t="e">
        <f t="shared" si="10"/>
        <v>#DIV/0!</v>
      </c>
      <c r="K364" s="44" t="str">
        <f t="shared" si="11"/>
        <v>INVALID SCORE</v>
      </c>
      <c r="L364" s="111" t="str">
        <f>IF(K364="VALID SCORE",VLOOKUP(J364,'6. POST-OP  score conversion '!$A$5:$B$26,2,TRUE),"INVALID SCORE")</f>
        <v>INVALID SCORE</v>
      </c>
    </row>
    <row r="365" spans="1:12" ht="15.75" customHeight="1" x14ac:dyDescent="0.25">
      <c r="A365" s="18">
        <v>354</v>
      </c>
      <c r="B365" s="17"/>
      <c r="C365" s="14"/>
      <c r="D365" s="14"/>
      <c r="E365" s="14"/>
      <c r="F365" s="14"/>
      <c r="G365" s="14"/>
      <c r="H365" s="14"/>
      <c r="I365" s="14"/>
      <c r="J365" s="107" t="e">
        <f t="shared" si="10"/>
        <v>#DIV/0!</v>
      </c>
      <c r="K365" s="44" t="str">
        <f t="shared" si="11"/>
        <v>INVALID SCORE</v>
      </c>
      <c r="L365" s="111" t="str">
        <f>IF(K365="VALID SCORE",VLOOKUP(J365,'6. POST-OP  score conversion '!$A$5:$B$26,2,TRUE),"INVALID SCORE")</f>
        <v>INVALID SCORE</v>
      </c>
    </row>
    <row r="366" spans="1:12" ht="15.75" customHeight="1" x14ac:dyDescent="0.25">
      <c r="A366" s="18">
        <v>355</v>
      </c>
      <c r="B366" s="17"/>
      <c r="C366" s="14"/>
      <c r="D366" s="14"/>
      <c r="E366" s="14"/>
      <c r="F366" s="14"/>
      <c r="G366" s="14"/>
      <c r="H366" s="14"/>
      <c r="I366" s="14"/>
      <c r="J366" s="107" t="e">
        <f t="shared" si="10"/>
        <v>#DIV/0!</v>
      </c>
      <c r="K366" s="44" t="str">
        <f t="shared" si="11"/>
        <v>INVALID SCORE</v>
      </c>
      <c r="L366" s="111" t="str">
        <f>IF(K366="VALID SCORE",VLOOKUP(J366,'6. POST-OP  score conversion '!$A$5:$B$26,2,TRUE),"INVALID SCORE")</f>
        <v>INVALID SCORE</v>
      </c>
    </row>
    <row r="367" spans="1:12" ht="15.75" customHeight="1" x14ac:dyDescent="0.25">
      <c r="A367" s="18">
        <v>356</v>
      </c>
      <c r="B367" s="17"/>
      <c r="C367" s="14"/>
      <c r="D367" s="14"/>
      <c r="E367" s="14"/>
      <c r="F367" s="14"/>
      <c r="G367" s="14"/>
      <c r="H367" s="14"/>
      <c r="I367" s="14"/>
      <c r="J367" s="107" t="e">
        <f t="shared" si="10"/>
        <v>#DIV/0!</v>
      </c>
      <c r="K367" s="44" t="str">
        <f t="shared" si="11"/>
        <v>INVALID SCORE</v>
      </c>
      <c r="L367" s="111" t="str">
        <f>IF(K367="VALID SCORE",VLOOKUP(J367,'6. POST-OP  score conversion '!$A$5:$B$26,2,TRUE),"INVALID SCORE")</f>
        <v>INVALID SCORE</v>
      </c>
    </row>
    <row r="368" spans="1:12" ht="15.75" customHeight="1" x14ac:dyDescent="0.25">
      <c r="A368" s="18">
        <v>357</v>
      </c>
      <c r="B368" s="17"/>
      <c r="C368" s="14"/>
      <c r="D368" s="14"/>
      <c r="E368" s="14"/>
      <c r="F368" s="14"/>
      <c r="G368" s="14"/>
      <c r="H368" s="14"/>
      <c r="I368" s="14"/>
      <c r="J368" s="107" t="e">
        <f t="shared" si="10"/>
        <v>#DIV/0!</v>
      </c>
      <c r="K368" s="44" t="str">
        <f t="shared" si="11"/>
        <v>INVALID SCORE</v>
      </c>
      <c r="L368" s="111" t="str">
        <f>IF(K368="VALID SCORE",VLOOKUP(J368,'6. POST-OP  score conversion '!$A$5:$B$26,2,TRUE),"INVALID SCORE")</f>
        <v>INVALID SCORE</v>
      </c>
    </row>
    <row r="369" spans="1:12" ht="15.75" customHeight="1" x14ac:dyDescent="0.25">
      <c r="A369" s="18">
        <v>358</v>
      </c>
      <c r="B369" s="17"/>
      <c r="C369" s="14"/>
      <c r="D369" s="14"/>
      <c r="E369" s="14"/>
      <c r="F369" s="14"/>
      <c r="G369" s="14"/>
      <c r="H369" s="14"/>
      <c r="I369" s="14"/>
      <c r="J369" s="107" t="e">
        <f t="shared" si="10"/>
        <v>#DIV/0!</v>
      </c>
      <c r="K369" s="44" t="str">
        <f t="shared" si="11"/>
        <v>INVALID SCORE</v>
      </c>
      <c r="L369" s="111" t="str">
        <f>IF(K369="VALID SCORE",VLOOKUP(J369,'6. POST-OP  score conversion '!$A$5:$B$26,2,TRUE),"INVALID SCORE")</f>
        <v>INVALID SCORE</v>
      </c>
    </row>
    <row r="370" spans="1:12" ht="15.75" customHeight="1" x14ac:dyDescent="0.25">
      <c r="A370" s="18">
        <v>359</v>
      </c>
      <c r="B370" s="17"/>
      <c r="C370" s="14"/>
      <c r="D370" s="14"/>
      <c r="E370" s="14"/>
      <c r="F370" s="14"/>
      <c r="G370" s="14"/>
      <c r="H370" s="14"/>
      <c r="I370" s="14"/>
      <c r="J370" s="107" t="e">
        <f t="shared" si="10"/>
        <v>#DIV/0!</v>
      </c>
      <c r="K370" s="44" t="str">
        <f t="shared" si="11"/>
        <v>INVALID SCORE</v>
      </c>
      <c r="L370" s="111" t="str">
        <f>IF(K370="VALID SCORE",VLOOKUP(J370,'6. POST-OP  score conversion '!$A$5:$B$26,2,TRUE),"INVALID SCORE")</f>
        <v>INVALID SCORE</v>
      </c>
    </row>
    <row r="371" spans="1:12" ht="15.75" customHeight="1" x14ac:dyDescent="0.25">
      <c r="A371" s="18">
        <v>360</v>
      </c>
      <c r="B371" s="17"/>
      <c r="C371" s="14"/>
      <c r="D371" s="14"/>
      <c r="E371" s="14"/>
      <c r="F371" s="14"/>
      <c r="G371" s="14"/>
      <c r="H371" s="14"/>
      <c r="I371" s="14"/>
      <c r="J371" s="107" t="e">
        <f t="shared" si="10"/>
        <v>#DIV/0!</v>
      </c>
      <c r="K371" s="44" t="str">
        <f t="shared" si="11"/>
        <v>INVALID SCORE</v>
      </c>
      <c r="L371" s="111" t="str">
        <f>IF(K371="VALID SCORE",VLOOKUP(J371,'6. POST-OP  score conversion '!$A$5:$B$26,2,TRUE),"INVALID SCORE")</f>
        <v>INVALID SCORE</v>
      </c>
    </row>
    <row r="372" spans="1:12" ht="15.75" customHeight="1" x14ac:dyDescent="0.25">
      <c r="A372" s="18">
        <v>361</v>
      </c>
      <c r="B372" s="17"/>
      <c r="C372" s="14"/>
      <c r="D372" s="14"/>
      <c r="E372" s="14"/>
      <c r="F372" s="14"/>
      <c r="G372" s="14"/>
      <c r="H372" s="14"/>
      <c r="I372" s="14"/>
      <c r="J372" s="107" t="e">
        <f t="shared" si="10"/>
        <v>#DIV/0!</v>
      </c>
      <c r="K372" s="44" t="str">
        <f t="shared" si="11"/>
        <v>INVALID SCORE</v>
      </c>
      <c r="L372" s="111" t="str">
        <f>IF(K372="VALID SCORE",VLOOKUP(J372,'6. POST-OP  score conversion '!$A$5:$B$26,2,TRUE),"INVALID SCORE")</f>
        <v>INVALID SCORE</v>
      </c>
    </row>
    <row r="373" spans="1:12" ht="15.75" customHeight="1" x14ac:dyDescent="0.25">
      <c r="A373" s="18">
        <v>362</v>
      </c>
      <c r="B373" s="17"/>
      <c r="C373" s="14"/>
      <c r="D373" s="14"/>
      <c r="E373" s="14"/>
      <c r="F373" s="14"/>
      <c r="G373" s="14"/>
      <c r="H373" s="14"/>
      <c r="I373" s="14"/>
      <c r="J373" s="107" t="e">
        <f t="shared" si="10"/>
        <v>#DIV/0!</v>
      </c>
      <c r="K373" s="44" t="str">
        <f t="shared" si="11"/>
        <v>INVALID SCORE</v>
      </c>
      <c r="L373" s="111" t="str">
        <f>IF(K373="VALID SCORE",VLOOKUP(J373,'6. POST-OP  score conversion '!$A$5:$B$26,2,TRUE),"INVALID SCORE")</f>
        <v>INVALID SCORE</v>
      </c>
    </row>
    <row r="374" spans="1:12" ht="15.75" customHeight="1" x14ac:dyDescent="0.25">
      <c r="A374" s="18">
        <v>363</v>
      </c>
      <c r="B374" s="17"/>
      <c r="C374" s="14"/>
      <c r="D374" s="14"/>
      <c r="E374" s="14"/>
      <c r="F374" s="14"/>
      <c r="G374" s="14"/>
      <c r="H374" s="14"/>
      <c r="I374" s="14"/>
      <c r="J374" s="107" t="e">
        <f t="shared" si="10"/>
        <v>#DIV/0!</v>
      </c>
      <c r="K374" s="44" t="str">
        <f t="shared" si="11"/>
        <v>INVALID SCORE</v>
      </c>
      <c r="L374" s="111" t="str">
        <f>IF(K374="VALID SCORE",VLOOKUP(J374,'6. POST-OP  score conversion '!$A$5:$B$26,2,TRUE),"INVALID SCORE")</f>
        <v>INVALID SCORE</v>
      </c>
    </row>
    <row r="375" spans="1:12" ht="15.75" customHeight="1" x14ac:dyDescent="0.25">
      <c r="A375" s="18">
        <v>364</v>
      </c>
      <c r="B375" s="17"/>
      <c r="C375" s="14"/>
      <c r="D375" s="14"/>
      <c r="E375" s="14"/>
      <c r="F375" s="14"/>
      <c r="G375" s="14"/>
      <c r="H375" s="14"/>
      <c r="I375" s="14"/>
      <c r="J375" s="107" t="e">
        <f t="shared" si="10"/>
        <v>#DIV/0!</v>
      </c>
      <c r="K375" s="44" t="str">
        <f t="shared" si="11"/>
        <v>INVALID SCORE</v>
      </c>
      <c r="L375" s="111" t="str">
        <f>IF(K375="VALID SCORE",VLOOKUP(J375,'6. POST-OP  score conversion '!$A$5:$B$26,2,TRUE),"INVALID SCORE")</f>
        <v>INVALID SCORE</v>
      </c>
    </row>
    <row r="376" spans="1:12" ht="15.75" customHeight="1" x14ac:dyDescent="0.25">
      <c r="A376" s="18">
        <v>365</v>
      </c>
      <c r="B376" s="17"/>
      <c r="C376" s="14"/>
      <c r="D376" s="14"/>
      <c r="E376" s="14"/>
      <c r="F376" s="14"/>
      <c r="G376" s="14"/>
      <c r="H376" s="14"/>
      <c r="I376" s="14"/>
      <c r="J376" s="107" t="e">
        <f t="shared" si="10"/>
        <v>#DIV/0!</v>
      </c>
      <c r="K376" s="44" t="str">
        <f t="shared" si="11"/>
        <v>INVALID SCORE</v>
      </c>
      <c r="L376" s="111" t="str">
        <f>IF(K376="VALID SCORE",VLOOKUP(J376,'6. POST-OP  score conversion '!$A$5:$B$26,2,TRUE),"INVALID SCORE")</f>
        <v>INVALID SCORE</v>
      </c>
    </row>
    <row r="377" spans="1:12" ht="15.75" customHeight="1" x14ac:dyDescent="0.25">
      <c r="A377" s="18">
        <v>366</v>
      </c>
      <c r="B377" s="17"/>
      <c r="C377" s="14"/>
      <c r="D377" s="14"/>
      <c r="E377" s="14"/>
      <c r="F377" s="14"/>
      <c r="G377" s="14"/>
      <c r="H377" s="14"/>
      <c r="I377" s="14"/>
      <c r="J377" s="107" t="e">
        <f t="shared" si="10"/>
        <v>#DIV/0!</v>
      </c>
      <c r="K377" s="44" t="str">
        <f t="shared" si="11"/>
        <v>INVALID SCORE</v>
      </c>
      <c r="L377" s="111" t="str">
        <f>IF(K377="VALID SCORE",VLOOKUP(J377,'6. POST-OP  score conversion '!$A$5:$B$26,2,TRUE),"INVALID SCORE")</f>
        <v>INVALID SCORE</v>
      </c>
    </row>
    <row r="378" spans="1:12" ht="15.75" customHeight="1" x14ac:dyDescent="0.25">
      <c r="A378" s="18">
        <v>367</v>
      </c>
      <c r="B378" s="17"/>
      <c r="C378" s="14"/>
      <c r="D378" s="14"/>
      <c r="E378" s="14"/>
      <c r="F378" s="14"/>
      <c r="G378" s="14"/>
      <c r="H378" s="14"/>
      <c r="I378" s="14"/>
      <c r="J378" s="107" t="e">
        <f t="shared" si="10"/>
        <v>#DIV/0!</v>
      </c>
      <c r="K378" s="44" t="str">
        <f t="shared" si="11"/>
        <v>INVALID SCORE</v>
      </c>
      <c r="L378" s="111" t="str">
        <f>IF(K378="VALID SCORE",VLOOKUP(J378,'6. POST-OP  score conversion '!$A$5:$B$26,2,TRUE),"INVALID SCORE")</f>
        <v>INVALID SCORE</v>
      </c>
    </row>
    <row r="379" spans="1:12" ht="15.75" customHeight="1" x14ac:dyDescent="0.25">
      <c r="A379" s="18">
        <v>368</v>
      </c>
      <c r="B379" s="17"/>
      <c r="C379" s="14"/>
      <c r="D379" s="14"/>
      <c r="E379" s="14"/>
      <c r="F379" s="14"/>
      <c r="G379" s="14"/>
      <c r="H379" s="14"/>
      <c r="I379" s="14"/>
      <c r="J379" s="107" t="e">
        <f t="shared" si="10"/>
        <v>#DIV/0!</v>
      </c>
      <c r="K379" s="44" t="str">
        <f t="shared" si="11"/>
        <v>INVALID SCORE</v>
      </c>
      <c r="L379" s="111" t="str">
        <f>IF(K379="VALID SCORE",VLOOKUP(J379,'6. POST-OP  score conversion '!$A$5:$B$26,2,TRUE),"INVALID SCORE")</f>
        <v>INVALID SCORE</v>
      </c>
    </row>
    <row r="380" spans="1:12" ht="15.75" customHeight="1" x14ac:dyDescent="0.25">
      <c r="A380" s="18">
        <v>369</v>
      </c>
      <c r="B380" s="17"/>
      <c r="C380" s="14"/>
      <c r="D380" s="14"/>
      <c r="E380" s="14"/>
      <c r="F380" s="14"/>
      <c r="G380" s="14"/>
      <c r="H380" s="14"/>
      <c r="I380" s="14"/>
      <c r="J380" s="107" t="e">
        <f t="shared" si="10"/>
        <v>#DIV/0!</v>
      </c>
      <c r="K380" s="44" t="str">
        <f t="shared" si="11"/>
        <v>INVALID SCORE</v>
      </c>
      <c r="L380" s="111" t="str">
        <f>IF(K380="VALID SCORE",VLOOKUP(J380,'6. POST-OP  score conversion '!$A$5:$B$26,2,TRUE),"INVALID SCORE")</f>
        <v>INVALID SCORE</v>
      </c>
    </row>
    <row r="381" spans="1:12" ht="15.75" customHeight="1" x14ac:dyDescent="0.25">
      <c r="A381" s="18">
        <v>370</v>
      </c>
      <c r="B381" s="17"/>
      <c r="C381" s="14"/>
      <c r="D381" s="14"/>
      <c r="E381" s="14"/>
      <c r="F381" s="14"/>
      <c r="G381" s="14"/>
      <c r="H381" s="14"/>
      <c r="I381" s="14"/>
      <c r="J381" s="107" t="e">
        <f t="shared" si="10"/>
        <v>#DIV/0!</v>
      </c>
      <c r="K381" s="44" t="str">
        <f t="shared" si="11"/>
        <v>INVALID SCORE</v>
      </c>
      <c r="L381" s="111" t="str">
        <f>IF(K381="VALID SCORE",VLOOKUP(J381,'6. POST-OP  score conversion '!$A$5:$B$26,2,TRUE),"INVALID SCORE")</f>
        <v>INVALID SCORE</v>
      </c>
    </row>
    <row r="382" spans="1:12" ht="15.75" customHeight="1" x14ac:dyDescent="0.25">
      <c r="A382" s="18">
        <v>371</v>
      </c>
      <c r="B382" s="17"/>
      <c r="C382" s="14"/>
      <c r="D382" s="14"/>
      <c r="E382" s="14"/>
      <c r="F382" s="14"/>
      <c r="G382" s="14"/>
      <c r="H382" s="14"/>
      <c r="I382" s="14"/>
      <c r="J382" s="107" t="e">
        <f t="shared" si="10"/>
        <v>#DIV/0!</v>
      </c>
      <c r="K382" s="44" t="str">
        <f t="shared" si="11"/>
        <v>INVALID SCORE</v>
      </c>
      <c r="L382" s="111" t="str">
        <f>IF(K382="VALID SCORE",VLOOKUP(J382,'6. POST-OP  score conversion '!$A$5:$B$26,2,TRUE),"INVALID SCORE")</f>
        <v>INVALID SCORE</v>
      </c>
    </row>
    <row r="383" spans="1:12" ht="15.75" customHeight="1" x14ac:dyDescent="0.25">
      <c r="A383" s="18">
        <v>372</v>
      </c>
      <c r="B383" s="17"/>
      <c r="C383" s="14"/>
      <c r="D383" s="14"/>
      <c r="E383" s="14"/>
      <c r="F383" s="14"/>
      <c r="G383" s="14"/>
      <c r="H383" s="14"/>
      <c r="I383" s="14"/>
      <c r="J383" s="107" t="e">
        <f t="shared" si="10"/>
        <v>#DIV/0!</v>
      </c>
      <c r="K383" s="44" t="str">
        <f t="shared" si="11"/>
        <v>INVALID SCORE</v>
      </c>
      <c r="L383" s="111" t="str">
        <f>IF(K383="VALID SCORE",VLOOKUP(J383,'6. POST-OP  score conversion '!$A$5:$B$26,2,TRUE),"INVALID SCORE")</f>
        <v>INVALID SCORE</v>
      </c>
    </row>
    <row r="384" spans="1:12" ht="15.75" customHeight="1" x14ac:dyDescent="0.25">
      <c r="A384" s="18">
        <v>373</v>
      </c>
      <c r="B384" s="17"/>
      <c r="C384" s="14"/>
      <c r="D384" s="14"/>
      <c r="E384" s="14"/>
      <c r="F384" s="14"/>
      <c r="G384" s="14"/>
      <c r="H384" s="14"/>
      <c r="I384" s="14"/>
      <c r="J384" s="107" t="e">
        <f t="shared" si="10"/>
        <v>#DIV/0!</v>
      </c>
      <c r="K384" s="44" t="str">
        <f t="shared" si="11"/>
        <v>INVALID SCORE</v>
      </c>
      <c r="L384" s="111" t="str">
        <f>IF(K384="VALID SCORE",VLOOKUP(J384,'6. POST-OP  score conversion '!$A$5:$B$26,2,TRUE),"INVALID SCORE")</f>
        <v>INVALID SCORE</v>
      </c>
    </row>
    <row r="385" spans="1:12" ht="15.75" customHeight="1" x14ac:dyDescent="0.25">
      <c r="A385" s="18">
        <v>374</v>
      </c>
      <c r="B385" s="17"/>
      <c r="C385" s="14"/>
      <c r="D385" s="14"/>
      <c r="E385" s="14"/>
      <c r="F385" s="14"/>
      <c r="G385" s="14"/>
      <c r="H385" s="14"/>
      <c r="I385" s="14"/>
      <c r="J385" s="107" t="e">
        <f t="shared" si="10"/>
        <v>#DIV/0!</v>
      </c>
      <c r="K385" s="44" t="str">
        <f t="shared" si="11"/>
        <v>INVALID SCORE</v>
      </c>
      <c r="L385" s="111" t="str">
        <f>IF(K385="VALID SCORE",VLOOKUP(J385,'6. POST-OP  score conversion '!$A$5:$B$26,2,TRUE),"INVALID SCORE")</f>
        <v>INVALID SCORE</v>
      </c>
    </row>
    <row r="386" spans="1:12" ht="15.75" customHeight="1" x14ac:dyDescent="0.25">
      <c r="A386" s="18">
        <v>375</v>
      </c>
      <c r="B386" s="17"/>
      <c r="C386" s="14"/>
      <c r="D386" s="14"/>
      <c r="E386" s="14"/>
      <c r="F386" s="14"/>
      <c r="G386" s="14"/>
      <c r="H386" s="14"/>
      <c r="I386" s="14"/>
      <c r="J386" s="107" t="e">
        <f t="shared" si="10"/>
        <v>#DIV/0!</v>
      </c>
      <c r="K386" s="44" t="str">
        <f t="shared" si="11"/>
        <v>INVALID SCORE</v>
      </c>
      <c r="L386" s="111" t="str">
        <f>IF(K386="VALID SCORE",VLOOKUP(J386,'6. POST-OP  score conversion '!$A$5:$B$26,2,TRUE),"INVALID SCORE")</f>
        <v>INVALID SCORE</v>
      </c>
    </row>
    <row r="387" spans="1:12" ht="15.75" customHeight="1" x14ac:dyDescent="0.25">
      <c r="A387" s="18">
        <v>376</v>
      </c>
      <c r="B387" s="17"/>
      <c r="C387" s="14"/>
      <c r="D387" s="14"/>
      <c r="E387" s="14"/>
      <c r="F387" s="14"/>
      <c r="G387" s="14"/>
      <c r="H387" s="14"/>
      <c r="I387" s="14"/>
      <c r="J387" s="107" t="e">
        <f t="shared" si="10"/>
        <v>#DIV/0!</v>
      </c>
      <c r="K387" s="44" t="str">
        <f t="shared" si="11"/>
        <v>INVALID SCORE</v>
      </c>
      <c r="L387" s="111" t="str">
        <f>IF(K387="VALID SCORE",VLOOKUP(J387,'6. POST-OP  score conversion '!$A$5:$B$26,2,TRUE),"INVALID SCORE")</f>
        <v>INVALID SCORE</v>
      </c>
    </row>
    <row r="388" spans="1:12" ht="15.75" customHeight="1" x14ac:dyDescent="0.25">
      <c r="A388" s="18">
        <v>377</v>
      </c>
      <c r="B388" s="17"/>
      <c r="C388" s="14"/>
      <c r="D388" s="14"/>
      <c r="E388" s="14"/>
      <c r="F388" s="14"/>
      <c r="G388" s="14"/>
      <c r="H388" s="14"/>
      <c r="I388" s="14"/>
      <c r="J388" s="107" t="e">
        <f t="shared" si="10"/>
        <v>#DIV/0!</v>
      </c>
      <c r="K388" s="44" t="str">
        <f t="shared" si="11"/>
        <v>INVALID SCORE</v>
      </c>
      <c r="L388" s="111" t="str">
        <f>IF(K388="VALID SCORE",VLOOKUP(J388,'6. POST-OP  score conversion '!$A$5:$B$26,2,TRUE),"INVALID SCORE")</f>
        <v>INVALID SCORE</v>
      </c>
    </row>
    <row r="389" spans="1:12" ht="15.75" customHeight="1" x14ac:dyDescent="0.25">
      <c r="A389" s="18">
        <v>378</v>
      </c>
      <c r="B389" s="17"/>
      <c r="C389" s="14"/>
      <c r="D389" s="14"/>
      <c r="E389" s="14"/>
      <c r="F389" s="14"/>
      <c r="G389" s="14"/>
      <c r="H389" s="14"/>
      <c r="I389" s="14"/>
      <c r="J389" s="107" t="e">
        <f t="shared" si="10"/>
        <v>#DIV/0!</v>
      </c>
      <c r="K389" s="44" t="str">
        <f t="shared" si="11"/>
        <v>INVALID SCORE</v>
      </c>
      <c r="L389" s="111" t="str">
        <f>IF(K389="VALID SCORE",VLOOKUP(J389,'6. POST-OP  score conversion '!$A$5:$B$26,2,TRUE),"INVALID SCORE")</f>
        <v>INVALID SCORE</v>
      </c>
    </row>
    <row r="390" spans="1:12" ht="15.75" customHeight="1" x14ac:dyDescent="0.25">
      <c r="A390" s="18">
        <v>379</v>
      </c>
      <c r="B390" s="17"/>
      <c r="C390" s="14"/>
      <c r="D390" s="14"/>
      <c r="E390" s="14"/>
      <c r="F390" s="14"/>
      <c r="G390" s="14"/>
      <c r="H390" s="14"/>
      <c r="I390" s="14"/>
      <c r="J390" s="107" t="e">
        <f t="shared" si="10"/>
        <v>#DIV/0!</v>
      </c>
      <c r="K390" s="44" t="str">
        <f t="shared" si="11"/>
        <v>INVALID SCORE</v>
      </c>
      <c r="L390" s="111" t="str">
        <f>IF(K390="VALID SCORE",VLOOKUP(J390,'6. POST-OP  score conversion '!$A$5:$B$26,2,TRUE),"INVALID SCORE")</f>
        <v>INVALID SCORE</v>
      </c>
    </row>
    <row r="391" spans="1:12" ht="15.75" customHeight="1" x14ac:dyDescent="0.25">
      <c r="A391" s="18">
        <v>380</v>
      </c>
      <c r="B391" s="17"/>
      <c r="C391" s="14"/>
      <c r="D391" s="14"/>
      <c r="E391" s="14"/>
      <c r="F391" s="14"/>
      <c r="G391" s="14"/>
      <c r="H391" s="14"/>
      <c r="I391" s="14"/>
      <c r="J391" s="107" t="e">
        <f t="shared" si="10"/>
        <v>#DIV/0!</v>
      </c>
      <c r="K391" s="44" t="str">
        <f t="shared" si="11"/>
        <v>INVALID SCORE</v>
      </c>
      <c r="L391" s="111" t="str">
        <f>IF(K391="VALID SCORE",VLOOKUP(J391,'6. POST-OP  score conversion '!$A$5:$B$26,2,TRUE),"INVALID SCORE")</f>
        <v>INVALID SCORE</v>
      </c>
    </row>
    <row r="392" spans="1:12" ht="15.75" customHeight="1" x14ac:dyDescent="0.25">
      <c r="A392" s="18">
        <v>381</v>
      </c>
      <c r="B392" s="17"/>
      <c r="C392" s="14"/>
      <c r="D392" s="14"/>
      <c r="E392" s="14"/>
      <c r="F392" s="14"/>
      <c r="G392" s="14"/>
      <c r="H392" s="14"/>
      <c r="I392" s="14"/>
      <c r="J392" s="107" t="e">
        <f t="shared" ref="J392:J455" si="12">SUM(C392:I392)+((SUM(C392:I392)/(7-COUNTBLANK(C392:I392))*COUNTBLANK(C392:I392)))</f>
        <v>#DIV/0!</v>
      </c>
      <c r="K392" s="44" t="str">
        <f t="shared" ref="K392:K455" si="13">IF(COUNTBLANK(C392:I392)&gt;3,"INVALID SCORE","VALID SCORE")</f>
        <v>INVALID SCORE</v>
      </c>
      <c r="L392" s="111" t="str">
        <f>IF(K392="VALID SCORE",VLOOKUP(J392,'6. POST-OP  score conversion '!$A$5:$B$26,2,TRUE),"INVALID SCORE")</f>
        <v>INVALID SCORE</v>
      </c>
    </row>
    <row r="393" spans="1:12" ht="15.75" customHeight="1" x14ac:dyDescent="0.25">
      <c r="A393" s="18">
        <v>382</v>
      </c>
      <c r="B393" s="17"/>
      <c r="C393" s="14"/>
      <c r="D393" s="14"/>
      <c r="E393" s="14"/>
      <c r="F393" s="14"/>
      <c r="G393" s="14"/>
      <c r="H393" s="14"/>
      <c r="I393" s="14"/>
      <c r="J393" s="107" t="e">
        <f t="shared" si="12"/>
        <v>#DIV/0!</v>
      </c>
      <c r="K393" s="44" t="str">
        <f t="shared" si="13"/>
        <v>INVALID SCORE</v>
      </c>
      <c r="L393" s="111" t="str">
        <f>IF(K393="VALID SCORE",VLOOKUP(J393,'6. POST-OP  score conversion '!$A$5:$B$26,2,TRUE),"INVALID SCORE")</f>
        <v>INVALID SCORE</v>
      </c>
    </row>
    <row r="394" spans="1:12" ht="15.75" customHeight="1" x14ac:dyDescent="0.25">
      <c r="A394" s="18">
        <v>383</v>
      </c>
      <c r="B394" s="17"/>
      <c r="C394" s="14"/>
      <c r="D394" s="14"/>
      <c r="E394" s="14"/>
      <c r="F394" s="14"/>
      <c r="G394" s="14"/>
      <c r="H394" s="14"/>
      <c r="I394" s="14"/>
      <c r="J394" s="107" t="e">
        <f t="shared" si="12"/>
        <v>#DIV/0!</v>
      </c>
      <c r="K394" s="44" t="str">
        <f t="shared" si="13"/>
        <v>INVALID SCORE</v>
      </c>
      <c r="L394" s="111" t="str">
        <f>IF(K394="VALID SCORE",VLOOKUP(J394,'6. POST-OP  score conversion '!$A$5:$B$26,2,TRUE),"INVALID SCORE")</f>
        <v>INVALID SCORE</v>
      </c>
    </row>
    <row r="395" spans="1:12" ht="15.75" customHeight="1" x14ac:dyDescent="0.25">
      <c r="A395" s="18">
        <v>384</v>
      </c>
      <c r="B395" s="17"/>
      <c r="C395" s="14"/>
      <c r="D395" s="14"/>
      <c r="E395" s="14"/>
      <c r="F395" s="14"/>
      <c r="G395" s="14"/>
      <c r="H395" s="14"/>
      <c r="I395" s="14"/>
      <c r="J395" s="107" t="e">
        <f t="shared" si="12"/>
        <v>#DIV/0!</v>
      </c>
      <c r="K395" s="44" t="str">
        <f t="shared" si="13"/>
        <v>INVALID SCORE</v>
      </c>
      <c r="L395" s="111" t="str">
        <f>IF(K395="VALID SCORE",VLOOKUP(J395,'6. POST-OP  score conversion '!$A$5:$B$26,2,TRUE),"INVALID SCORE")</f>
        <v>INVALID SCORE</v>
      </c>
    </row>
    <row r="396" spans="1:12" ht="15.75" customHeight="1" x14ac:dyDescent="0.25">
      <c r="A396" s="18">
        <v>385</v>
      </c>
      <c r="B396" s="17"/>
      <c r="C396" s="14"/>
      <c r="D396" s="14"/>
      <c r="E396" s="14"/>
      <c r="F396" s="14"/>
      <c r="G396" s="14"/>
      <c r="H396" s="14"/>
      <c r="I396" s="14"/>
      <c r="J396" s="107" t="e">
        <f t="shared" si="12"/>
        <v>#DIV/0!</v>
      </c>
      <c r="K396" s="44" t="str">
        <f t="shared" si="13"/>
        <v>INVALID SCORE</v>
      </c>
      <c r="L396" s="111" t="str">
        <f>IF(K396="VALID SCORE",VLOOKUP(J396,'6. POST-OP  score conversion '!$A$5:$B$26,2,TRUE),"INVALID SCORE")</f>
        <v>INVALID SCORE</v>
      </c>
    </row>
    <row r="397" spans="1:12" ht="15.75" customHeight="1" x14ac:dyDescent="0.25">
      <c r="A397" s="18">
        <v>386</v>
      </c>
      <c r="B397" s="17"/>
      <c r="C397" s="14"/>
      <c r="D397" s="14"/>
      <c r="E397" s="14"/>
      <c r="F397" s="14"/>
      <c r="G397" s="14"/>
      <c r="H397" s="14"/>
      <c r="I397" s="14"/>
      <c r="J397" s="107" t="e">
        <f t="shared" si="12"/>
        <v>#DIV/0!</v>
      </c>
      <c r="K397" s="44" t="str">
        <f t="shared" si="13"/>
        <v>INVALID SCORE</v>
      </c>
      <c r="L397" s="111" t="str">
        <f>IF(K397="VALID SCORE",VLOOKUP(J397,'6. POST-OP  score conversion '!$A$5:$B$26,2,TRUE),"INVALID SCORE")</f>
        <v>INVALID SCORE</v>
      </c>
    </row>
    <row r="398" spans="1:12" ht="15.75" customHeight="1" x14ac:dyDescent="0.25">
      <c r="A398" s="18">
        <v>387</v>
      </c>
      <c r="B398" s="17"/>
      <c r="C398" s="14"/>
      <c r="D398" s="14"/>
      <c r="E398" s="14"/>
      <c r="F398" s="14"/>
      <c r="G398" s="14"/>
      <c r="H398" s="14"/>
      <c r="I398" s="14"/>
      <c r="J398" s="107" t="e">
        <f t="shared" si="12"/>
        <v>#DIV/0!</v>
      </c>
      <c r="K398" s="44" t="str">
        <f t="shared" si="13"/>
        <v>INVALID SCORE</v>
      </c>
      <c r="L398" s="111" t="str">
        <f>IF(K398="VALID SCORE",VLOOKUP(J398,'6. POST-OP  score conversion '!$A$5:$B$26,2,TRUE),"INVALID SCORE")</f>
        <v>INVALID SCORE</v>
      </c>
    </row>
    <row r="399" spans="1:12" ht="15.75" customHeight="1" x14ac:dyDescent="0.25">
      <c r="A399" s="18">
        <v>388</v>
      </c>
      <c r="B399" s="17"/>
      <c r="C399" s="14"/>
      <c r="D399" s="14"/>
      <c r="E399" s="14"/>
      <c r="F399" s="14"/>
      <c r="G399" s="14"/>
      <c r="H399" s="14"/>
      <c r="I399" s="14"/>
      <c r="J399" s="107" t="e">
        <f t="shared" si="12"/>
        <v>#DIV/0!</v>
      </c>
      <c r="K399" s="44" t="str">
        <f t="shared" si="13"/>
        <v>INVALID SCORE</v>
      </c>
      <c r="L399" s="111" t="str">
        <f>IF(K399="VALID SCORE",VLOOKUP(J399,'6. POST-OP  score conversion '!$A$5:$B$26,2,TRUE),"INVALID SCORE")</f>
        <v>INVALID SCORE</v>
      </c>
    </row>
    <row r="400" spans="1:12" ht="15.75" customHeight="1" x14ac:dyDescent="0.25">
      <c r="A400" s="18">
        <v>389</v>
      </c>
      <c r="B400" s="17"/>
      <c r="C400" s="14"/>
      <c r="D400" s="14"/>
      <c r="E400" s="14"/>
      <c r="F400" s="14"/>
      <c r="G400" s="14"/>
      <c r="H400" s="14"/>
      <c r="I400" s="14"/>
      <c r="J400" s="107" t="e">
        <f t="shared" si="12"/>
        <v>#DIV/0!</v>
      </c>
      <c r="K400" s="44" t="str">
        <f t="shared" si="13"/>
        <v>INVALID SCORE</v>
      </c>
      <c r="L400" s="111" t="str">
        <f>IF(K400="VALID SCORE",VLOOKUP(J400,'6. POST-OP  score conversion '!$A$5:$B$26,2,TRUE),"INVALID SCORE")</f>
        <v>INVALID SCORE</v>
      </c>
    </row>
    <row r="401" spans="1:12" ht="15.75" customHeight="1" x14ac:dyDescent="0.25">
      <c r="A401" s="18">
        <v>390</v>
      </c>
      <c r="B401" s="17"/>
      <c r="C401" s="14"/>
      <c r="D401" s="14"/>
      <c r="E401" s="14"/>
      <c r="F401" s="14"/>
      <c r="G401" s="14"/>
      <c r="H401" s="14"/>
      <c r="I401" s="14"/>
      <c r="J401" s="107" t="e">
        <f t="shared" si="12"/>
        <v>#DIV/0!</v>
      </c>
      <c r="K401" s="44" t="str">
        <f t="shared" si="13"/>
        <v>INVALID SCORE</v>
      </c>
      <c r="L401" s="111" t="str">
        <f>IF(K401="VALID SCORE",VLOOKUP(J401,'6. POST-OP  score conversion '!$A$5:$B$26,2,TRUE),"INVALID SCORE")</f>
        <v>INVALID SCORE</v>
      </c>
    </row>
    <row r="402" spans="1:12" ht="15.75" customHeight="1" x14ac:dyDescent="0.25">
      <c r="A402" s="18">
        <v>391</v>
      </c>
      <c r="B402" s="17"/>
      <c r="C402" s="14"/>
      <c r="D402" s="14"/>
      <c r="E402" s="14"/>
      <c r="F402" s="14"/>
      <c r="G402" s="14"/>
      <c r="H402" s="14"/>
      <c r="I402" s="14"/>
      <c r="J402" s="107" t="e">
        <f t="shared" si="12"/>
        <v>#DIV/0!</v>
      </c>
      <c r="K402" s="44" t="str">
        <f t="shared" si="13"/>
        <v>INVALID SCORE</v>
      </c>
      <c r="L402" s="111" t="str">
        <f>IF(K402="VALID SCORE",VLOOKUP(J402,'6. POST-OP  score conversion '!$A$5:$B$26,2,TRUE),"INVALID SCORE")</f>
        <v>INVALID SCORE</v>
      </c>
    </row>
    <row r="403" spans="1:12" ht="15.75" customHeight="1" x14ac:dyDescent="0.25">
      <c r="A403" s="18">
        <v>392</v>
      </c>
      <c r="B403" s="17"/>
      <c r="C403" s="14"/>
      <c r="D403" s="14"/>
      <c r="E403" s="14"/>
      <c r="F403" s="14"/>
      <c r="G403" s="14"/>
      <c r="H403" s="14"/>
      <c r="I403" s="14"/>
      <c r="J403" s="107" t="e">
        <f t="shared" si="12"/>
        <v>#DIV/0!</v>
      </c>
      <c r="K403" s="44" t="str">
        <f t="shared" si="13"/>
        <v>INVALID SCORE</v>
      </c>
      <c r="L403" s="111" t="str">
        <f>IF(K403="VALID SCORE",VLOOKUP(J403,'6. POST-OP  score conversion '!$A$5:$B$26,2,TRUE),"INVALID SCORE")</f>
        <v>INVALID SCORE</v>
      </c>
    </row>
    <row r="404" spans="1:12" ht="15.75" customHeight="1" x14ac:dyDescent="0.25">
      <c r="A404" s="18">
        <v>393</v>
      </c>
      <c r="B404" s="17"/>
      <c r="C404" s="14"/>
      <c r="D404" s="14"/>
      <c r="E404" s="14"/>
      <c r="F404" s="14"/>
      <c r="G404" s="14"/>
      <c r="H404" s="14"/>
      <c r="I404" s="14"/>
      <c r="J404" s="107" t="e">
        <f t="shared" si="12"/>
        <v>#DIV/0!</v>
      </c>
      <c r="K404" s="44" t="str">
        <f t="shared" si="13"/>
        <v>INVALID SCORE</v>
      </c>
      <c r="L404" s="111" t="str">
        <f>IF(K404="VALID SCORE",VLOOKUP(J404,'6. POST-OP  score conversion '!$A$5:$B$26,2,TRUE),"INVALID SCORE")</f>
        <v>INVALID SCORE</v>
      </c>
    </row>
    <row r="405" spans="1:12" ht="15.75" customHeight="1" x14ac:dyDescent="0.25">
      <c r="A405" s="18">
        <v>394</v>
      </c>
      <c r="B405" s="17"/>
      <c r="C405" s="14"/>
      <c r="D405" s="14"/>
      <c r="E405" s="14"/>
      <c r="F405" s="14"/>
      <c r="G405" s="14"/>
      <c r="H405" s="14"/>
      <c r="I405" s="14"/>
      <c r="J405" s="107" t="e">
        <f t="shared" si="12"/>
        <v>#DIV/0!</v>
      </c>
      <c r="K405" s="44" t="str">
        <f t="shared" si="13"/>
        <v>INVALID SCORE</v>
      </c>
      <c r="L405" s="111" t="str">
        <f>IF(K405="VALID SCORE",VLOOKUP(J405,'6. POST-OP  score conversion '!$A$5:$B$26,2,TRUE),"INVALID SCORE")</f>
        <v>INVALID SCORE</v>
      </c>
    </row>
    <row r="406" spans="1:12" ht="15.75" customHeight="1" x14ac:dyDescent="0.25">
      <c r="A406" s="18">
        <v>395</v>
      </c>
      <c r="B406" s="17"/>
      <c r="C406" s="14"/>
      <c r="D406" s="14"/>
      <c r="E406" s="14"/>
      <c r="F406" s="14"/>
      <c r="G406" s="14"/>
      <c r="H406" s="14"/>
      <c r="I406" s="14"/>
      <c r="J406" s="107" t="e">
        <f t="shared" si="12"/>
        <v>#DIV/0!</v>
      </c>
      <c r="K406" s="44" t="str">
        <f t="shared" si="13"/>
        <v>INVALID SCORE</v>
      </c>
      <c r="L406" s="111" t="str">
        <f>IF(K406="VALID SCORE",VLOOKUP(J406,'6. POST-OP  score conversion '!$A$5:$B$26,2,TRUE),"INVALID SCORE")</f>
        <v>INVALID SCORE</v>
      </c>
    </row>
    <row r="407" spans="1:12" ht="15.75" customHeight="1" x14ac:dyDescent="0.25">
      <c r="A407" s="18">
        <v>396</v>
      </c>
      <c r="B407" s="17"/>
      <c r="C407" s="14"/>
      <c r="D407" s="14"/>
      <c r="E407" s="14"/>
      <c r="F407" s="14"/>
      <c r="G407" s="14"/>
      <c r="H407" s="14"/>
      <c r="I407" s="14"/>
      <c r="J407" s="107" t="e">
        <f t="shared" si="12"/>
        <v>#DIV/0!</v>
      </c>
      <c r="K407" s="44" t="str">
        <f t="shared" si="13"/>
        <v>INVALID SCORE</v>
      </c>
      <c r="L407" s="111" t="str">
        <f>IF(K407="VALID SCORE",VLOOKUP(J407,'6. POST-OP  score conversion '!$A$5:$B$26,2,TRUE),"INVALID SCORE")</f>
        <v>INVALID SCORE</v>
      </c>
    </row>
    <row r="408" spans="1:12" ht="15.75" customHeight="1" x14ac:dyDescent="0.25">
      <c r="A408" s="18">
        <v>397</v>
      </c>
      <c r="B408" s="17"/>
      <c r="C408" s="14"/>
      <c r="D408" s="14"/>
      <c r="E408" s="14"/>
      <c r="F408" s="14"/>
      <c r="G408" s="14"/>
      <c r="H408" s="14"/>
      <c r="I408" s="14"/>
      <c r="J408" s="107" t="e">
        <f t="shared" si="12"/>
        <v>#DIV/0!</v>
      </c>
      <c r="K408" s="44" t="str">
        <f t="shared" si="13"/>
        <v>INVALID SCORE</v>
      </c>
      <c r="L408" s="111" t="str">
        <f>IF(K408="VALID SCORE",VLOOKUP(J408,'6. POST-OP  score conversion '!$A$5:$B$26,2,TRUE),"INVALID SCORE")</f>
        <v>INVALID SCORE</v>
      </c>
    </row>
    <row r="409" spans="1:12" ht="15.75" customHeight="1" x14ac:dyDescent="0.25">
      <c r="A409" s="18">
        <v>398</v>
      </c>
      <c r="B409" s="17"/>
      <c r="C409" s="14"/>
      <c r="D409" s="14"/>
      <c r="E409" s="14"/>
      <c r="F409" s="14"/>
      <c r="G409" s="14"/>
      <c r="H409" s="14"/>
      <c r="I409" s="14"/>
      <c r="J409" s="107" t="e">
        <f t="shared" si="12"/>
        <v>#DIV/0!</v>
      </c>
      <c r="K409" s="44" t="str">
        <f t="shared" si="13"/>
        <v>INVALID SCORE</v>
      </c>
      <c r="L409" s="111" t="str">
        <f>IF(K409="VALID SCORE",VLOOKUP(J409,'6. POST-OP  score conversion '!$A$5:$B$26,2,TRUE),"INVALID SCORE")</f>
        <v>INVALID SCORE</v>
      </c>
    </row>
    <row r="410" spans="1:12" ht="15.75" customHeight="1" x14ac:dyDescent="0.25">
      <c r="A410" s="18">
        <v>399</v>
      </c>
      <c r="B410" s="17"/>
      <c r="C410" s="14"/>
      <c r="D410" s="14"/>
      <c r="E410" s="14"/>
      <c r="F410" s="14"/>
      <c r="G410" s="14"/>
      <c r="H410" s="14"/>
      <c r="I410" s="14"/>
      <c r="J410" s="107" t="e">
        <f t="shared" si="12"/>
        <v>#DIV/0!</v>
      </c>
      <c r="K410" s="44" t="str">
        <f t="shared" si="13"/>
        <v>INVALID SCORE</v>
      </c>
      <c r="L410" s="111" t="str">
        <f>IF(K410="VALID SCORE",VLOOKUP(J410,'6. POST-OP  score conversion '!$A$5:$B$26,2,TRUE),"INVALID SCORE")</f>
        <v>INVALID SCORE</v>
      </c>
    </row>
    <row r="411" spans="1:12" ht="15.75" customHeight="1" x14ac:dyDescent="0.25">
      <c r="A411" s="18">
        <v>400</v>
      </c>
      <c r="B411" s="17"/>
      <c r="C411" s="14"/>
      <c r="D411" s="14"/>
      <c r="E411" s="14"/>
      <c r="F411" s="14"/>
      <c r="G411" s="14"/>
      <c r="H411" s="14"/>
      <c r="I411" s="14"/>
      <c r="J411" s="107" t="e">
        <f t="shared" si="12"/>
        <v>#DIV/0!</v>
      </c>
      <c r="K411" s="44" t="str">
        <f t="shared" si="13"/>
        <v>INVALID SCORE</v>
      </c>
      <c r="L411" s="111" t="str">
        <f>IF(K411="VALID SCORE",VLOOKUP(J411,'6. POST-OP  score conversion '!$A$5:$B$26,2,TRUE),"INVALID SCORE")</f>
        <v>INVALID SCORE</v>
      </c>
    </row>
    <row r="412" spans="1:12" ht="15.75" customHeight="1" x14ac:dyDescent="0.25">
      <c r="A412" s="18">
        <v>401</v>
      </c>
      <c r="B412" s="17"/>
      <c r="C412" s="14"/>
      <c r="D412" s="14"/>
      <c r="E412" s="14"/>
      <c r="F412" s="14"/>
      <c r="G412" s="14"/>
      <c r="H412" s="14"/>
      <c r="I412" s="14"/>
      <c r="J412" s="107" t="e">
        <f t="shared" si="12"/>
        <v>#DIV/0!</v>
      </c>
      <c r="K412" s="44" t="str">
        <f t="shared" si="13"/>
        <v>INVALID SCORE</v>
      </c>
      <c r="L412" s="111" t="str">
        <f>IF(K412="VALID SCORE",VLOOKUP(J412,'6. POST-OP  score conversion '!$A$5:$B$26,2,TRUE),"INVALID SCORE")</f>
        <v>INVALID SCORE</v>
      </c>
    </row>
    <row r="413" spans="1:12" ht="15.75" customHeight="1" x14ac:dyDescent="0.25">
      <c r="A413" s="18">
        <v>402</v>
      </c>
      <c r="B413" s="17"/>
      <c r="C413" s="14"/>
      <c r="D413" s="14"/>
      <c r="E413" s="14"/>
      <c r="F413" s="14"/>
      <c r="G413" s="14"/>
      <c r="H413" s="14"/>
      <c r="I413" s="14"/>
      <c r="J413" s="107" t="e">
        <f t="shared" si="12"/>
        <v>#DIV/0!</v>
      </c>
      <c r="K413" s="44" t="str">
        <f t="shared" si="13"/>
        <v>INVALID SCORE</v>
      </c>
      <c r="L413" s="111" t="str">
        <f>IF(K413="VALID SCORE",VLOOKUP(J413,'6. POST-OP  score conversion '!$A$5:$B$26,2,TRUE),"INVALID SCORE")</f>
        <v>INVALID SCORE</v>
      </c>
    </row>
    <row r="414" spans="1:12" ht="15.75" customHeight="1" x14ac:dyDescent="0.25">
      <c r="A414" s="18">
        <v>403</v>
      </c>
      <c r="B414" s="17"/>
      <c r="C414" s="14"/>
      <c r="D414" s="14"/>
      <c r="E414" s="14"/>
      <c r="F414" s="14"/>
      <c r="G414" s="14"/>
      <c r="H414" s="14"/>
      <c r="I414" s="14"/>
      <c r="J414" s="107" t="e">
        <f t="shared" si="12"/>
        <v>#DIV/0!</v>
      </c>
      <c r="K414" s="44" t="str">
        <f t="shared" si="13"/>
        <v>INVALID SCORE</v>
      </c>
      <c r="L414" s="111" t="str">
        <f>IF(K414="VALID SCORE",VLOOKUP(J414,'6. POST-OP  score conversion '!$A$5:$B$26,2,TRUE),"INVALID SCORE")</f>
        <v>INVALID SCORE</v>
      </c>
    </row>
    <row r="415" spans="1:12" ht="15.75" customHeight="1" x14ac:dyDescent="0.25">
      <c r="A415" s="18">
        <v>404</v>
      </c>
      <c r="B415" s="17"/>
      <c r="C415" s="14"/>
      <c r="D415" s="14"/>
      <c r="E415" s="14"/>
      <c r="F415" s="14"/>
      <c r="G415" s="14"/>
      <c r="H415" s="14"/>
      <c r="I415" s="14"/>
      <c r="J415" s="107" t="e">
        <f t="shared" si="12"/>
        <v>#DIV/0!</v>
      </c>
      <c r="K415" s="44" t="str">
        <f t="shared" si="13"/>
        <v>INVALID SCORE</v>
      </c>
      <c r="L415" s="111" t="str">
        <f>IF(K415="VALID SCORE",VLOOKUP(J415,'6. POST-OP  score conversion '!$A$5:$B$26,2,TRUE),"INVALID SCORE")</f>
        <v>INVALID SCORE</v>
      </c>
    </row>
    <row r="416" spans="1:12" ht="15.75" customHeight="1" x14ac:dyDescent="0.25">
      <c r="A416" s="18">
        <v>405</v>
      </c>
      <c r="B416" s="17"/>
      <c r="C416" s="14"/>
      <c r="D416" s="14"/>
      <c r="E416" s="14"/>
      <c r="F416" s="14"/>
      <c r="G416" s="14"/>
      <c r="H416" s="14"/>
      <c r="I416" s="14"/>
      <c r="J416" s="107" t="e">
        <f t="shared" si="12"/>
        <v>#DIV/0!</v>
      </c>
      <c r="K416" s="44" t="str">
        <f t="shared" si="13"/>
        <v>INVALID SCORE</v>
      </c>
      <c r="L416" s="111" t="str">
        <f>IF(K416="VALID SCORE",VLOOKUP(J416,'6. POST-OP  score conversion '!$A$5:$B$26,2,TRUE),"INVALID SCORE")</f>
        <v>INVALID SCORE</v>
      </c>
    </row>
    <row r="417" spans="1:12" ht="15.75" customHeight="1" x14ac:dyDescent="0.25">
      <c r="A417" s="18">
        <v>406</v>
      </c>
      <c r="B417" s="17"/>
      <c r="C417" s="14"/>
      <c r="D417" s="14"/>
      <c r="E417" s="14"/>
      <c r="F417" s="14"/>
      <c r="G417" s="14"/>
      <c r="H417" s="14"/>
      <c r="I417" s="14"/>
      <c r="J417" s="107" t="e">
        <f t="shared" si="12"/>
        <v>#DIV/0!</v>
      </c>
      <c r="K417" s="44" t="str">
        <f t="shared" si="13"/>
        <v>INVALID SCORE</v>
      </c>
      <c r="L417" s="111" t="str">
        <f>IF(K417="VALID SCORE",VLOOKUP(J417,'6. POST-OP  score conversion '!$A$5:$B$26,2,TRUE),"INVALID SCORE")</f>
        <v>INVALID SCORE</v>
      </c>
    </row>
    <row r="418" spans="1:12" ht="15.75" customHeight="1" x14ac:dyDescent="0.25">
      <c r="A418" s="18">
        <v>407</v>
      </c>
      <c r="B418" s="17"/>
      <c r="C418" s="14"/>
      <c r="D418" s="14"/>
      <c r="E418" s="14"/>
      <c r="F418" s="14"/>
      <c r="G418" s="14"/>
      <c r="H418" s="14"/>
      <c r="I418" s="14"/>
      <c r="J418" s="107" t="e">
        <f t="shared" si="12"/>
        <v>#DIV/0!</v>
      </c>
      <c r="K418" s="44" t="str">
        <f t="shared" si="13"/>
        <v>INVALID SCORE</v>
      </c>
      <c r="L418" s="111" t="str">
        <f>IF(K418="VALID SCORE",VLOOKUP(J418,'6. POST-OP  score conversion '!$A$5:$B$26,2,TRUE),"INVALID SCORE")</f>
        <v>INVALID SCORE</v>
      </c>
    </row>
    <row r="419" spans="1:12" ht="15.75" customHeight="1" x14ac:dyDescent="0.25">
      <c r="A419" s="18">
        <v>408</v>
      </c>
      <c r="B419" s="17"/>
      <c r="C419" s="14"/>
      <c r="D419" s="14"/>
      <c r="E419" s="14"/>
      <c r="F419" s="14"/>
      <c r="G419" s="14"/>
      <c r="H419" s="14"/>
      <c r="I419" s="14"/>
      <c r="J419" s="107" t="e">
        <f t="shared" si="12"/>
        <v>#DIV/0!</v>
      </c>
      <c r="K419" s="44" t="str">
        <f t="shared" si="13"/>
        <v>INVALID SCORE</v>
      </c>
      <c r="L419" s="111" t="str">
        <f>IF(K419="VALID SCORE",VLOOKUP(J419,'6. POST-OP  score conversion '!$A$5:$B$26,2,TRUE),"INVALID SCORE")</f>
        <v>INVALID SCORE</v>
      </c>
    </row>
    <row r="420" spans="1:12" ht="15.75" customHeight="1" x14ac:dyDescent="0.25">
      <c r="A420" s="18">
        <v>409</v>
      </c>
      <c r="B420" s="17"/>
      <c r="C420" s="14"/>
      <c r="D420" s="14"/>
      <c r="E420" s="14"/>
      <c r="F420" s="14"/>
      <c r="G420" s="14"/>
      <c r="H420" s="14"/>
      <c r="I420" s="14"/>
      <c r="J420" s="107" t="e">
        <f t="shared" si="12"/>
        <v>#DIV/0!</v>
      </c>
      <c r="K420" s="44" t="str">
        <f t="shared" si="13"/>
        <v>INVALID SCORE</v>
      </c>
      <c r="L420" s="111" t="str">
        <f>IF(K420="VALID SCORE",VLOOKUP(J420,'6. POST-OP  score conversion '!$A$5:$B$26,2,TRUE),"INVALID SCORE")</f>
        <v>INVALID SCORE</v>
      </c>
    </row>
    <row r="421" spans="1:12" ht="15.75" customHeight="1" x14ac:dyDescent="0.25">
      <c r="A421" s="18">
        <v>410</v>
      </c>
      <c r="B421" s="17"/>
      <c r="C421" s="14"/>
      <c r="D421" s="14"/>
      <c r="E421" s="14"/>
      <c r="F421" s="14"/>
      <c r="G421" s="14"/>
      <c r="H421" s="14"/>
      <c r="I421" s="14"/>
      <c r="J421" s="107" t="e">
        <f t="shared" si="12"/>
        <v>#DIV/0!</v>
      </c>
      <c r="K421" s="44" t="str">
        <f t="shared" si="13"/>
        <v>INVALID SCORE</v>
      </c>
      <c r="L421" s="111" t="str">
        <f>IF(K421="VALID SCORE",VLOOKUP(J421,'6. POST-OP  score conversion '!$A$5:$B$26,2,TRUE),"INVALID SCORE")</f>
        <v>INVALID SCORE</v>
      </c>
    </row>
    <row r="422" spans="1:12" ht="15.75" customHeight="1" x14ac:dyDescent="0.25">
      <c r="A422" s="18">
        <v>411</v>
      </c>
      <c r="B422" s="17"/>
      <c r="C422" s="14"/>
      <c r="D422" s="14"/>
      <c r="E422" s="14"/>
      <c r="F422" s="14"/>
      <c r="G422" s="14"/>
      <c r="H422" s="14"/>
      <c r="I422" s="14"/>
      <c r="J422" s="107" t="e">
        <f t="shared" si="12"/>
        <v>#DIV/0!</v>
      </c>
      <c r="K422" s="44" t="str">
        <f t="shared" si="13"/>
        <v>INVALID SCORE</v>
      </c>
      <c r="L422" s="111" t="str">
        <f>IF(K422="VALID SCORE",VLOOKUP(J422,'6. POST-OP  score conversion '!$A$5:$B$26,2,TRUE),"INVALID SCORE")</f>
        <v>INVALID SCORE</v>
      </c>
    </row>
    <row r="423" spans="1:12" ht="15.75" customHeight="1" x14ac:dyDescent="0.25">
      <c r="A423" s="18">
        <v>412</v>
      </c>
      <c r="B423" s="17"/>
      <c r="C423" s="14"/>
      <c r="D423" s="14"/>
      <c r="E423" s="14"/>
      <c r="F423" s="14"/>
      <c r="G423" s="14"/>
      <c r="H423" s="14"/>
      <c r="I423" s="14"/>
      <c r="J423" s="107" t="e">
        <f t="shared" si="12"/>
        <v>#DIV/0!</v>
      </c>
      <c r="K423" s="44" t="str">
        <f t="shared" si="13"/>
        <v>INVALID SCORE</v>
      </c>
      <c r="L423" s="111" t="str">
        <f>IF(K423="VALID SCORE",VLOOKUP(J423,'6. POST-OP  score conversion '!$A$5:$B$26,2,TRUE),"INVALID SCORE")</f>
        <v>INVALID SCORE</v>
      </c>
    </row>
    <row r="424" spans="1:12" ht="15.75" customHeight="1" x14ac:dyDescent="0.25">
      <c r="A424" s="18">
        <v>413</v>
      </c>
      <c r="B424" s="17"/>
      <c r="C424" s="14"/>
      <c r="D424" s="14"/>
      <c r="E424" s="14"/>
      <c r="F424" s="14"/>
      <c r="G424" s="14"/>
      <c r="H424" s="14"/>
      <c r="I424" s="14"/>
      <c r="J424" s="107" t="e">
        <f t="shared" si="12"/>
        <v>#DIV/0!</v>
      </c>
      <c r="K424" s="44" t="str">
        <f t="shared" si="13"/>
        <v>INVALID SCORE</v>
      </c>
      <c r="L424" s="111" t="str">
        <f>IF(K424="VALID SCORE",VLOOKUP(J424,'6. POST-OP  score conversion '!$A$5:$B$26,2,TRUE),"INVALID SCORE")</f>
        <v>INVALID SCORE</v>
      </c>
    </row>
    <row r="425" spans="1:12" ht="15.75" customHeight="1" x14ac:dyDescent="0.25">
      <c r="A425" s="18">
        <v>414</v>
      </c>
      <c r="B425" s="17"/>
      <c r="C425" s="14"/>
      <c r="D425" s="14"/>
      <c r="E425" s="14"/>
      <c r="F425" s="14"/>
      <c r="G425" s="14"/>
      <c r="H425" s="14"/>
      <c r="I425" s="14"/>
      <c r="J425" s="107" t="e">
        <f t="shared" si="12"/>
        <v>#DIV/0!</v>
      </c>
      <c r="K425" s="44" t="str">
        <f t="shared" si="13"/>
        <v>INVALID SCORE</v>
      </c>
      <c r="L425" s="111" t="str">
        <f>IF(K425="VALID SCORE",VLOOKUP(J425,'6. POST-OP  score conversion '!$A$5:$B$26,2,TRUE),"INVALID SCORE")</f>
        <v>INVALID SCORE</v>
      </c>
    </row>
    <row r="426" spans="1:12" ht="15.75" customHeight="1" x14ac:dyDescent="0.25">
      <c r="A426" s="18">
        <v>415</v>
      </c>
      <c r="B426" s="17"/>
      <c r="C426" s="14"/>
      <c r="D426" s="14"/>
      <c r="E426" s="14"/>
      <c r="F426" s="14"/>
      <c r="G426" s="14"/>
      <c r="H426" s="14"/>
      <c r="I426" s="14"/>
      <c r="J426" s="107" t="e">
        <f t="shared" si="12"/>
        <v>#DIV/0!</v>
      </c>
      <c r="K426" s="44" t="str">
        <f t="shared" si="13"/>
        <v>INVALID SCORE</v>
      </c>
      <c r="L426" s="111" t="str">
        <f>IF(K426="VALID SCORE",VLOOKUP(J426,'6. POST-OP  score conversion '!$A$5:$B$26,2,TRUE),"INVALID SCORE")</f>
        <v>INVALID SCORE</v>
      </c>
    </row>
    <row r="427" spans="1:12" ht="15.75" customHeight="1" x14ac:dyDescent="0.25">
      <c r="A427" s="18">
        <v>416</v>
      </c>
      <c r="B427" s="17"/>
      <c r="C427" s="14"/>
      <c r="D427" s="14"/>
      <c r="E427" s="14"/>
      <c r="F427" s="14"/>
      <c r="G427" s="14"/>
      <c r="H427" s="14"/>
      <c r="I427" s="14"/>
      <c r="J427" s="107" t="e">
        <f t="shared" si="12"/>
        <v>#DIV/0!</v>
      </c>
      <c r="K427" s="44" t="str">
        <f t="shared" si="13"/>
        <v>INVALID SCORE</v>
      </c>
      <c r="L427" s="111" t="str">
        <f>IF(K427="VALID SCORE",VLOOKUP(J427,'6. POST-OP  score conversion '!$A$5:$B$26,2,TRUE),"INVALID SCORE")</f>
        <v>INVALID SCORE</v>
      </c>
    </row>
    <row r="428" spans="1:12" ht="15.75" customHeight="1" x14ac:dyDescent="0.25">
      <c r="A428" s="18">
        <v>417</v>
      </c>
      <c r="B428" s="17"/>
      <c r="C428" s="14"/>
      <c r="D428" s="14"/>
      <c r="E428" s="14"/>
      <c r="F428" s="14"/>
      <c r="G428" s="14"/>
      <c r="H428" s="14"/>
      <c r="I428" s="14"/>
      <c r="J428" s="107" t="e">
        <f t="shared" si="12"/>
        <v>#DIV/0!</v>
      </c>
      <c r="K428" s="44" t="str">
        <f t="shared" si="13"/>
        <v>INVALID SCORE</v>
      </c>
      <c r="L428" s="111" t="str">
        <f>IF(K428="VALID SCORE",VLOOKUP(J428,'6. POST-OP  score conversion '!$A$5:$B$26,2,TRUE),"INVALID SCORE")</f>
        <v>INVALID SCORE</v>
      </c>
    </row>
    <row r="429" spans="1:12" ht="15.75" customHeight="1" x14ac:dyDescent="0.25">
      <c r="A429" s="18">
        <v>418</v>
      </c>
      <c r="B429" s="17"/>
      <c r="C429" s="14"/>
      <c r="D429" s="14"/>
      <c r="E429" s="14"/>
      <c r="F429" s="14"/>
      <c r="G429" s="14"/>
      <c r="H429" s="14"/>
      <c r="I429" s="14"/>
      <c r="J429" s="107" t="e">
        <f t="shared" si="12"/>
        <v>#DIV/0!</v>
      </c>
      <c r="K429" s="44" t="str">
        <f t="shared" si="13"/>
        <v>INVALID SCORE</v>
      </c>
      <c r="L429" s="111" t="str">
        <f>IF(K429="VALID SCORE",VLOOKUP(J429,'6. POST-OP  score conversion '!$A$5:$B$26,2,TRUE),"INVALID SCORE")</f>
        <v>INVALID SCORE</v>
      </c>
    </row>
    <row r="430" spans="1:12" ht="15.75" customHeight="1" x14ac:dyDescent="0.25">
      <c r="A430" s="18">
        <v>419</v>
      </c>
      <c r="B430" s="17"/>
      <c r="C430" s="14"/>
      <c r="D430" s="14"/>
      <c r="E430" s="14"/>
      <c r="F430" s="14"/>
      <c r="G430" s="14"/>
      <c r="H430" s="14"/>
      <c r="I430" s="14"/>
      <c r="J430" s="107" t="e">
        <f t="shared" si="12"/>
        <v>#DIV/0!</v>
      </c>
      <c r="K430" s="44" t="str">
        <f t="shared" si="13"/>
        <v>INVALID SCORE</v>
      </c>
      <c r="L430" s="111" t="str">
        <f>IF(K430="VALID SCORE",VLOOKUP(J430,'6. POST-OP  score conversion '!$A$5:$B$26,2,TRUE),"INVALID SCORE")</f>
        <v>INVALID SCORE</v>
      </c>
    </row>
    <row r="431" spans="1:12" ht="15.75" customHeight="1" x14ac:dyDescent="0.25">
      <c r="A431" s="18">
        <v>420</v>
      </c>
      <c r="B431" s="17"/>
      <c r="C431" s="14"/>
      <c r="D431" s="14"/>
      <c r="E431" s="14"/>
      <c r="F431" s="14"/>
      <c r="G431" s="14"/>
      <c r="H431" s="14"/>
      <c r="I431" s="14"/>
      <c r="J431" s="107" t="e">
        <f t="shared" si="12"/>
        <v>#DIV/0!</v>
      </c>
      <c r="K431" s="44" t="str">
        <f t="shared" si="13"/>
        <v>INVALID SCORE</v>
      </c>
      <c r="L431" s="111" t="str">
        <f>IF(K431="VALID SCORE",VLOOKUP(J431,'6. POST-OP  score conversion '!$A$5:$B$26,2,TRUE),"INVALID SCORE")</f>
        <v>INVALID SCORE</v>
      </c>
    </row>
    <row r="432" spans="1:12" ht="15.75" customHeight="1" x14ac:dyDescent="0.25">
      <c r="A432" s="18">
        <v>421</v>
      </c>
      <c r="B432" s="17"/>
      <c r="C432" s="14"/>
      <c r="D432" s="14"/>
      <c r="E432" s="14"/>
      <c r="F432" s="14"/>
      <c r="G432" s="14"/>
      <c r="H432" s="14"/>
      <c r="I432" s="14"/>
      <c r="J432" s="107" t="e">
        <f t="shared" si="12"/>
        <v>#DIV/0!</v>
      </c>
      <c r="K432" s="44" t="str">
        <f t="shared" si="13"/>
        <v>INVALID SCORE</v>
      </c>
      <c r="L432" s="111" t="str">
        <f>IF(K432="VALID SCORE",VLOOKUP(J432,'6. POST-OP  score conversion '!$A$5:$B$26,2,TRUE),"INVALID SCORE")</f>
        <v>INVALID SCORE</v>
      </c>
    </row>
    <row r="433" spans="1:12" ht="15.75" customHeight="1" x14ac:dyDescent="0.25">
      <c r="A433" s="18">
        <v>422</v>
      </c>
      <c r="B433" s="17"/>
      <c r="C433" s="14"/>
      <c r="D433" s="14"/>
      <c r="E433" s="14"/>
      <c r="F433" s="14"/>
      <c r="G433" s="14"/>
      <c r="H433" s="14"/>
      <c r="I433" s="14"/>
      <c r="J433" s="107" t="e">
        <f t="shared" si="12"/>
        <v>#DIV/0!</v>
      </c>
      <c r="K433" s="44" t="str">
        <f t="shared" si="13"/>
        <v>INVALID SCORE</v>
      </c>
      <c r="L433" s="111" t="str">
        <f>IF(K433="VALID SCORE",VLOOKUP(J433,'6. POST-OP  score conversion '!$A$5:$B$26,2,TRUE),"INVALID SCORE")</f>
        <v>INVALID SCORE</v>
      </c>
    </row>
    <row r="434" spans="1:12" ht="15.75" customHeight="1" x14ac:dyDescent="0.25">
      <c r="A434" s="18">
        <v>423</v>
      </c>
      <c r="B434" s="17"/>
      <c r="C434" s="14"/>
      <c r="D434" s="14"/>
      <c r="E434" s="14"/>
      <c r="F434" s="14"/>
      <c r="G434" s="14"/>
      <c r="H434" s="14"/>
      <c r="I434" s="14"/>
      <c r="J434" s="107" t="e">
        <f t="shared" si="12"/>
        <v>#DIV/0!</v>
      </c>
      <c r="K434" s="44" t="str">
        <f t="shared" si="13"/>
        <v>INVALID SCORE</v>
      </c>
      <c r="L434" s="111" t="str">
        <f>IF(K434="VALID SCORE",VLOOKUP(J434,'6. POST-OP  score conversion '!$A$5:$B$26,2,TRUE),"INVALID SCORE")</f>
        <v>INVALID SCORE</v>
      </c>
    </row>
    <row r="435" spans="1:12" ht="15.75" customHeight="1" x14ac:dyDescent="0.25">
      <c r="A435" s="18">
        <v>424</v>
      </c>
      <c r="B435" s="17"/>
      <c r="C435" s="14"/>
      <c r="D435" s="14"/>
      <c r="E435" s="14"/>
      <c r="F435" s="14"/>
      <c r="G435" s="14"/>
      <c r="H435" s="14"/>
      <c r="I435" s="14"/>
      <c r="J435" s="107" t="e">
        <f t="shared" si="12"/>
        <v>#DIV/0!</v>
      </c>
      <c r="K435" s="44" t="str">
        <f t="shared" si="13"/>
        <v>INVALID SCORE</v>
      </c>
      <c r="L435" s="111" t="str">
        <f>IF(K435="VALID SCORE",VLOOKUP(J435,'6. POST-OP  score conversion '!$A$5:$B$26,2,TRUE),"INVALID SCORE")</f>
        <v>INVALID SCORE</v>
      </c>
    </row>
    <row r="436" spans="1:12" ht="15.75" customHeight="1" x14ac:dyDescent="0.25">
      <c r="A436" s="18">
        <v>425</v>
      </c>
      <c r="B436" s="17"/>
      <c r="C436" s="14"/>
      <c r="D436" s="14"/>
      <c r="E436" s="14"/>
      <c r="F436" s="14"/>
      <c r="G436" s="14"/>
      <c r="H436" s="14"/>
      <c r="I436" s="14"/>
      <c r="J436" s="107" t="e">
        <f t="shared" si="12"/>
        <v>#DIV/0!</v>
      </c>
      <c r="K436" s="44" t="str">
        <f t="shared" si="13"/>
        <v>INVALID SCORE</v>
      </c>
      <c r="L436" s="111" t="str">
        <f>IF(K436="VALID SCORE",VLOOKUP(J436,'6. POST-OP  score conversion '!$A$5:$B$26,2,TRUE),"INVALID SCORE")</f>
        <v>INVALID SCORE</v>
      </c>
    </row>
    <row r="437" spans="1:12" ht="15.75" customHeight="1" x14ac:dyDescent="0.25">
      <c r="A437" s="18">
        <v>426</v>
      </c>
      <c r="B437" s="17"/>
      <c r="C437" s="14"/>
      <c r="D437" s="14"/>
      <c r="E437" s="14"/>
      <c r="F437" s="14"/>
      <c r="G437" s="14"/>
      <c r="H437" s="14"/>
      <c r="I437" s="14"/>
      <c r="J437" s="107" t="e">
        <f t="shared" si="12"/>
        <v>#DIV/0!</v>
      </c>
      <c r="K437" s="44" t="str">
        <f t="shared" si="13"/>
        <v>INVALID SCORE</v>
      </c>
      <c r="L437" s="111" t="str">
        <f>IF(K437="VALID SCORE",VLOOKUP(J437,'6. POST-OP  score conversion '!$A$5:$B$26,2,TRUE),"INVALID SCORE")</f>
        <v>INVALID SCORE</v>
      </c>
    </row>
    <row r="438" spans="1:12" ht="15.75" customHeight="1" x14ac:dyDescent="0.25">
      <c r="A438" s="18">
        <v>427</v>
      </c>
      <c r="B438" s="17"/>
      <c r="C438" s="14"/>
      <c r="D438" s="14"/>
      <c r="E438" s="14"/>
      <c r="F438" s="14"/>
      <c r="G438" s="14"/>
      <c r="H438" s="14"/>
      <c r="I438" s="14"/>
      <c r="J438" s="107" t="e">
        <f t="shared" si="12"/>
        <v>#DIV/0!</v>
      </c>
      <c r="K438" s="44" t="str">
        <f t="shared" si="13"/>
        <v>INVALID SCORE</v>
      </c>
      <c r="L438" s="111" t="str">
        <f>IF(K438="VALID SCORE",VLOOKUP(J438,'6. POST-OP  score conversion '!$A$5:$B$26,2,TRUE),"INVALID SCORE")</f>
        <v>INVALID SCORE</v>
      </c>
    </row>
    <row r="439" spans="1:12" ht="15.75" customHeight="1" x14ac:dyDescent="0.25">
      <c r="A439" s="18">
        <v>428</v>
      </c>
      <c r="B439" s="17"/>
      <c r="C439" s="14"/>
      <c r="D439" s="14"/>
      <c r="E439" s="14"/>
      <c r="F439" s="14"/>
      <c r="G439" s="14"/>
      <c r="H439" s="14"/>
      <c r="I439" s="14"/>
      <c r="J439" s="107" t="e">
        <f t="shared" si="12"/>
        <v>#DIV/0!</v>
      </c>
      <c r="K439" s="44" t="str">
        <f t="shared" si="13"/>
        <v>INVALID SCORE</v>
      </c>
      <c r="L439" s="111" t="str">
        <f>IF(K439="VALID SCORE",VLOOKUP(J439,'6. POST-OP  score conversion '!$A$5:$B$26,2,TRUE),"INVALID SCORE")</f>
        <v>INVALID SCORE</v>
      </c>
    </row>
    <row r="440" spans="1:12" ht="15.75" customHeight="1" x14ac:dyDescent="0.25">
      <c r="A440" s="18">
        <v>429</v>
      </c>
      <c r="B440" s="17"/>
      <c r="C440" s="14"/>
      <c r="D440" s="14"/>
      <c r="E440" s="14"/>
      <c r="F440" s="14"/>
      <c r="G440" s="14"/>
      <c r="H440" s="14"/>
      <c r="I440" s="14"/>
      <c r="J440" s="107" t="e">
        <f t="shared" si="12"/>
        <v>#DIV/0!</v>
      </c>
      <c r="K440" s="44" t="str">
        <f t="shared" si="13"/>
        <v>INVALID SCORE</v>
      </c>
      <c r="L440" s="111" t="str">
        <f>IF(K440="VALID SCORE",VLOOKUP(J440,'6. POST-OP  score conversion '!$A$5:$B$26,2,TRUE),"INVALID SCORE")</f>
        <v>INVALID SCORE</v>
      </c>
    </row>
    <row r="441" spans="1:12" ht="15.75" customHeight="1" x14ac:dyDescent="0.25">
      <c r="A441" s="18">
        <v>430</v>
      </c>
      <c r="B441" s="17"/>
      <c r="C441" s="14"/>
      <c r="D441" s="14"/>
      <c r="E441" s="14"/>
      <c r="F441" s="14"/>
      <c r="G441" s="14"/>
      <c r="H441" s="14"/>
      <c r="I441" s="14"/>
      <c r="J441" s="107" t="e">
        <f t="shared" si="12"/>
        <v>#DIV/0!</v>
      </c>
      <c r="K441" s="44" t="str">
        <f t="shared" si="13"/>
        <v>INVALID SCORE</v>
      </c>
      <c r="L441" s="111" t="str">
        <f>IF(K441="VALID SCORE",VLOOKUP(J441,'6. POST-OP  score conversion '!$A$5:$B$26,2,TRUE),"INVALID SCORE")</f>
        <v>INVALID SCORE</v>
      </c>
    </row>
    <row r="442" spans="1:12" ht="15.75" customHeight="1" x14ac:dyDescent="0.25">
      <c r="A442" s="18">
        <v>431</v>
      </c>
      <c r="B442" s="17"/>
      <c r="C442" s="14"/>
      <c r="D442" s="14"/>
      <c r="E442" s="14"/>
      <c r="F442" s="14"/>
      <c r="G442" s="14"/>
      <c r="H442" s="14"/>
      <c r="I442" s="14"/>
      <c r="J442" s="107" t="e">
        <f t="shared" si="12"/>
        <v>#DIV/0!</v>
      </c>
      <c r="K442" s="44" t="str">
        <f t="shared" si="13"/>
        <v>INVALID SCORE</v>
      </c>
      <c r="L442" s="111" t="str">
        <f>IF(K442="VALID SCORE",VLOOKUP(J442,'6. POST-OP  score conversion '!$A$5:$B$26,2,TRUE),"INVALID SCORE")</f>
        <v>INVALID SCORE</v>
      </c>
    </row>
    <row r="443" spans="1:12" ht="15.75" customHeight="1" x14ac:dyDescent="0.25">
      <c r="A443" s="18">
        <v>432</v>
      </c>
      <c r="B443" s="17"/>
      <c r="C443" s="14"/>
      <c r="D443" s="14"/>
      <c r="E443" s="14"/>
      <c r="F443" s="14"/>
      <c r="G443" s="14"/>
      <c r="H443" s="14"/>
      <c r="I443" s="14"/>
      <c r="J443" s="107" t="e">
        <f t="shared" si="12"/>
        <v>#DIV/0!</v>
      </c>
      <c r="K443" s="44" t="str">
        <f t="shared" si="13"/>
        <v>INVALID SCORE</v>
      </c>
      <c r="L443" s="111" t="str">
        <f>IF(K443="VALID SCORE",VLOOKUP(J443,'6. POST-OP  score conversion '!$A$5:$B$26,2,TRUE),"INVALID SCORE")</f>
        <v>INVALID SCORE</v>
      </c>
    </row>
    <row r="444" spans="1:12" ht="15.75" customHeight="1" x14ac:dyDescent="0.25">
      <c r="A444" s="18">
        <v>433</v>
      </c>
      <c r="B444" s="17"/>
      <c r="C444" s="14"/>
      <c r="D444" s="14"/>
      <c r="E444" s="14"/>
      <c r="F444" s="14"/>
      <c r="G444" s="14"/>
      <c r="H444" s="14"/>
      <c r="I444" s="14"/>
      <c r="J444" s="107" t="e">
        <f t="shared" si="12"/>
        <v>#DIV/0!</v>
      </c>
      <c r="K444" s="44" t="str">
        <f t="shared" si="13"/>
        <v>INVALID SCORE</v>
      </c>
      <c r="L444" s="111" t="str">
        <f>IF(K444="VALID SCORE",VLOOKUP(J444,'6. POST-OP  score conversion '!$A$5:$B$26,2,TRUE),"INVALID SCORE")</f>
        <v>INVALID SCORE</v>
      </c>
    </row>
    <row r="445" spans="1:12" ht="15.75" customHeight="1" x14ac:dyDescent="0.25">
      <c r="A445" s="18">
        <v>434</v>
      </c>
      <c r="B445" s="17"/>
      <c r="C445" s="14"/>
      <c r="D445" s="14"/>
      <c r="E445" s="14"/>
      <c r="F445" s="14"/>
      <c r="G445" s="14"/>
      <c r="H445" s="14"/>
      <c r="I445" s="14"/>
      <c r="J445" s="107" t="e">
        <f t="shared" si="12"/>
        <v>#DIV/0!</v>
      </c>
      <c r="K445" s="44" t="str">
        <f t="shared" si="13"/>
        <v>INVALID SCORE</v>
      </c>
      <c r="L445" s="111" t="str">
        <f>IF(K445="VALID SCORE",VLOOKUP(J445,'6. POST-OP  score conversion '!$A$5:$B$26,2,TRUE),"INVALID SCORE")</f>
        <v>INVALID SCORE</v>
      </c>
    </row>
    <row r="446" spans="1:12" ht="15.75" customHeight="1" x14ac:dyDescent="0.25">
      <c r="A446" s="18">
        <v>435</v>
      </c>
      <c r="B446" s="17"/>
      <c r="C446" s="14"/>
      <c r="D446" s="14"/>
      <c r="E446" s="14"/>
      <c r="F446" s="14"/>
      <c r="G446" s="14"/>
      <c r="H446" s="14"/>
      <c r="I446" s="14"/>
      <c r="J446" s="107" t="e">
        <f t="shared" si="12"/>
        <v>#DIV/0!</v>
      </c>
      <c r="K446" s="44" t="str">
        <f t="shared" si="13"/>
        <v>INVALID SCORE</v>
      </c>
      <c r="L446" s="111" t="str">
        <f>IF(K446="VALID SCORE",VLOOKUP(J446,'6. POST-OP  score conversion '!$A$5:$B$26,2,TRUE),"INVALID SCORE")</f>
        <v>INVALID SCORE</v>
      </c>
    </row>
    <row r="447" spans="1:12" ht="15.75" customHeight="1" x14ac:dyDescent="0.25">
      <c r="A447" s="18">
        <v>436</v>
      </c>
      <c r="B447" s="17"/>
      <c r="C447" s="14"/>
      <c r="D447" s="14"/>
      <c r="E447" s="14"/>
      <c r="F447" s="14"/>
      <c r="G447" s="14"/>
      <c r="H447" s="14"/>
      <c r="I447" s="14"/>
      <c r="J447" s="107" t="e">
        <f t="shared" si="12"/>
        <v>#DIV/0!</v>
      </c>
      <c r="K447" s="44" t="str">
        <f t="shared" si="13"/>
        <v>INVALID SCORE</v>
      </c>
      <c r="L447" s="111" t="str">
        <f>IF(K447="VALID SCORE",VLOOKUP(J447,'6. POST-OP  score conversion '!$A$5:$B$26,2,TRUE),"INVALID SCORE")</f>
        <v>INVALID SCORE</v>
      </c>
    </row>
    <row r="448" spans="1:12" ht="15.75" customHeight="1" x14ac:dyDescent="0.25">
      <c r="A448" s="18">
        <v>437</v>
      </c>
      <c r="B448" s="17"/>
      <c r="C448" s="14"/>
      <c r="D448" s="14"/>
      <c r="E448" s="14"/>
      <c r="F448" s="14"/>
      <c r="G448" s="14"/>
      <c r="H448" s="14"/>
      <c r="I448" s="14"/>
      <c r="J448" s="107" t="e">
        <f t="shared" si="12"/>
        <v>#DIV/0!</v>
      </c>
      <c r="K448" s="44" t="str">
        <f t="shared" si="13"/>
        <v>INVALID SCORE</v>
      </c>
      <c r="L448" s="111" t="str">
        <f>IF(K448="VALID SCORE",VLOOKUP(J448,'6. POST-OP  score conversion '!$A$5:$B$26,2,TRUE),"INVALID SCORE")</f>
        <v>INVALID SCORE</v>
      </c>
    </row>
    <row r="449" spans="1:12" ht="15.75" customHeight="1" x14ac:dyDescent="0.25">
      <c r="A449" s="18">
        <v>438</v>
      </c>
      <c r="B449" s="17"/>
      <c r="C449" s="14"/>
      <c r="D449" s="14"/>
      <c r="E449" s="14"/>
      <c r="F449" s="14"/>
      <c r="G449" s="14"/>
      <c r="H449" s="14"/>
      <c r="I449" s="14"/>
      <c r="J449" s="107" t="e">
        <f t="shared" si="12"/>
        <v>#DIV/0!</v>
      </c>
      <c r="K449" s="44" t="str">
        <f t="shared" si="13"/>
        <v>INVALID SCORE</v>
      </c>
      <c r="L449" s="111" t="str">
        <f>IF(K449="VALID SCORE",VLOOKUP(J449,'6. POST-OP  score conversion '!$A$5:$B$26,2,TRUE),"INVALID SCORE")</f>
        <v>INVALID SCORE</v>
      </c>
    </row>
    <row r="450" spans="1:12" ht="15.75" customHeight="1" x14ac:dyDescent="0.25">
      <c r="A450" s="18">
        <v>439</v>
      </c>
      <c r="B450" s="17"/>
      <c r="C450" s="14"/>
      <c r="D450" s="14"/>
      <c r="E450" s="14"/>
      <c r="F450" s="14"/>
      <c r="G450" s="14"/>
      <c r="H450" s="14"/>
      <c r="I450" s="14"/>
      <c r="J450" s="107" t="e">
        <f t="shared" si="12"/>
        <v>#DIV/0!</v>
      </c>
      <c r="K450" s="44" t="str">
        <f t="shared" si="13"/>
        <v>INVALID SCORE</v>
      </c>
      <c r="L450" s="111" t="str">
        <f>IF(K450="VALID SCORE",VLOOKUP(J450,'6. POST-OP  score conversion '!$A$5:$B$26,2,TRUE),"INVALID SCORE")</f>
        <v>INVALID SCORE</v>
      </c>
    </row>
    <row r="451" spans="1:12" ht="15.75" customHeight="1" x14ac:dyDescent="0.25">
      <c r="A451" s="18">
        <v>440</v>
      </c>
      <c r="B451" s="17"/>
      <c r="C451" s="14"/>
      <c r="D451" s="14"/>
      <c r="E451" s="14"/>
      <c r="F451" s="14"/>
      <c r="G451" s="14"/>
      <c r="H451" s="14"/>
      <c r="I451" s="14"/>
      <c r="J451" s="107" t="e">
        <f t="shared" si="12"/>
        <v>#DIV/0!</v>
      </c>
      <c r="K451" s="44" t="str">
        <f t="shared" si="13"/>
        <v>INVALID SCORE</v>
      </c>
      <c r="L451" s="111" t="str">
        <f>IF(K451="VALID SCORE",VLOOKUP(J451,'6. POST-OP  score conversion '!$A$5:$B$26,2,TRUE),"INVALID SCORE")</f>
        <v>INVALID SCORE</v>
      </c>
    </row>
    <row r="452" spans="1:12" ht="15.75" customHeight="1" x14ac:dyDescent="0.25">
      <c r="A452" s="18">
        <v>441</v>
      </c>
      <c r="B452" s="17"/>
      <c r="C452" s="14"/>
      <c r="D452" s="14"/>
      <c r="E452" s="14"/>
      <c r="F452" s="14"/>
      <c r="G452" s="14"/>
      <c r="H452" s="14"/>
      <c r="I452" s="14"/>
      <c r="J452" s="107" t="e">
        <f t="shared" si="12"/>
        <v>#DIV/0!</v>
      </c>
      <c r="K452" s="44" t="str">
        <f t="shared" si="13"/>
        <v>INVALID SCORE</v>
      </c>
      <c r="L452" s="111" t="str">
        <f>IF(K452="VALID SCORE",VLOOKUP(J452,'6. POST-OP  score conversion '!$A$5:$B$26,2,TRUE),"INVALID SCORE")</f>
        <v>INVALID SCORE</v>
      </c>
    </row>
    <row r="453" spans="1:12" ht="15.75" customHeight="1" x14ac:dyDescent="0.25">
      <c r="A453" s="18">
        <v>442</v>
      </c>
      <c r="B453" s="17"/>
      <c r="C453" s="14"/>
      <c r="D453" s="14"/>
      <c r="E453" s="14"/>
      <c r="F453" s="14"/>
      <c r="G453" s="14"/>
      <c r="H453" s="14"/>
      <c r="I453" s="14"/>
      <c r="J453" s="107" t="e">
        <f t="shared" si="12"/>
        <v>#DIV/0!</v>
      </c>
      <c r="K453" s="44" t="str">
        <f t="shared" si="13"/>
        <v>INVALID SCORE</v>
      </c>
      <c r="L453" s="111" t="str">
        <f>IF(K453="VALID SCORE",VLOOKUP(J453,'6. POST-OP  score conversion '!$A$5:$B$26,2,TRUE),"INVALID SCORE")</f>
        <v>INVALID SCORE</v>
      </c>
    </row>
    <row r="454" spans="1:12" ht="15.75" customHeight="1" x14ac:dyDescent="0.25">
      <c r="A454" s="18">
        <v>443</v>
      </c>
      <c r="B454" s="17"/>
      <c r="C454" s="14"/>
      <c r="D454" s="14"/>
      <c r="E454" s="14"/>
      <c r="F454" s="14"/>
      <c r="G454" s="14"/>
      <c r="H454" s="14"/>
      <c r="I454" s="14"/>
      <c r="J454" s="107" t="e">
        <f t="shared" si="12"/>
        <v>#DIV/0!</v>
      </c>
      <c r="K454" s="44" t="str">
        <f t="shared" si="13"/>
        <v>INVALID SCORE</v>
      </c>
      <c r="L454" s="111" t="str">
        <f>IF(K454="VALID SCORE",VLOOKUP(J454,'6. POST-OP  score conversion '!$A$5:$B$26,2,TRUE),"INVALID SCORE")</f>
        <v>INVALID SCORE</v>
      </c>
    </row>
    <row r="455" spans="1:12" ht="15.75" customHeight="1" x14ac:dyDescent="0.25">
      <c r="A455" s="18">
        <v>444</v>
      </c>
      <c r="B455" s="17"/>
      <c r="C455" s="14"/>
      <c r="D455" s="14"/>
      <c r="E455" s="14"/>
      <c r="F455" s="14"/>
      <c r="G455" s="14"/>
      <c r="H455" s="14"/>
      <c r="I455" s="14"/>
      <c r="J455" s="107" t="e">
        <f t="shared" si="12"/>
        <v>#DIV/0!</v>
      </c>
      <c r="K455" s="44" t="str">
        <f t="shared" si="13"/>
        <v>INVALID SCORE</v>
      </c>
      <c r="L455" s="111" t="str">
        <f>IF(K455="VALID SCORE",VLOOKUP(J455,'6. POST-OP  score conversion '!$A$5:$B$26,2,TRUE),"INVALID SCORE")</f>
        <v>INVALID SCORE</v>
      </c>
    </row>
    <row r="456" spans="1:12" ht="15.75" customHeight="1" x14ac:dyDescent="0.25">
      <c r="A456" s="18">
        <v>445</v>
      </c>
      <c r="B456" s="17"/>
      <c r="C456" s="14"/>
      <c r="D456" s="14"/>
      <c r="E456" s="14"/>
      <c r="F456" s="14"/>
      <c r="G456" s="14"/>
      <c r="H456" s="14"/>
      <c r="I456" s="14"/>
      <c r="J456" s="107" t="e">
        <f t="shared" ref="J456:J519" si="14">SUM(C456:I456)+((SUM(C456:I456)/(7-COUNTBLANK(C456:I456))*COUNTBLANK(C456:I456)))</f>
        <v>#DIV/0!</v>
      </c>
      <c r="K456" s="44" t="str">
        <f t="shared" ref="K456:K519" si="15">IF(COUNTBLANK(C456:I456)&gt;3,"INVALID SCORE","VALID SCORE")</f>
        <v>INVALID SCORE</v>
      </c>
      <c r="L456" s="111" t="str">
        <f>IF(K456="VALID SCORE",VLOOKUP(J456,'6. POST-OP  score conversion '!$A$5:$B$26,2,TRUE),"INVALID SCORE")</f>
        <v>INVALID SCORE</v>
      </c>
    </row>
    <row r="457" spans="1:12" ht="15.75" customHeight="1" x14ac:dyDescent="0.25">
      <c r="A457" s="18">
        <v>446</v>
      </c>
      <c r="B457" s="17"/>
      <c r="C457" s="14"/>
      <c r="D457" s="14"/>
      <c r="E457" s="14"/>
      <c r="F457" s="14"/>
      <c r="G457" s="14"/>
      <c r="H457" s="14"/>
      <c r="I457" s="14"/>
      <c r="J457" s="107" t="e">
        <f t="shared" si="14"/>
        <v>#DIV/0!</v>
      </c>
      <c r="K457" s="44" t="str">
        <f t="shared" si="15"/>
        <v>INVALID SCORE</v>
      </c>
      <c r="L457" s="111" t="str">
        <f>IF(K457="VALID SCORE",VLOOKUP(J457,'6. POST-OP  score conversion '!$A$5:$B$26,2,TRUE),"INVALID SCORE")</f>
        <v>INVALID SCORE</v>
      </c>
    </row>
    <row r="458" spans="1:12" ht="15.75" customHeight="1" x14ac:dyDescent="0.25">
      <c r="A458" s="18">
        <v>447</v>
      </c>
      <c r="B458" s="17"/>
      <c r="C458" s="14"/>
      <c r="D458" s="14"/>
      <c r="E458" s="14"/>
      <c r="F458" s="14"/>
      <c r="G458" s="14"/>
      <c r="H458" s="14"/>
      <c r="I458" s="14"/>
      <c r="J458" s="107" t="e">
        <f t="shared" si="14"/>
        <v>#DIV/0!</v>
      </c>
      <c r="K458" s="44" t="str">
        <f t="shared" si="15"/>
        <v>INVALID SCORE</v>
      </c>
      <c r="L458" s="111" t="str">
        <f>IF(K458="VALID SCORE",VLOOKUP(J458,'6. POST-OP  score conversion '!$A$5:$B$26,2,TRUE),"INVALID SCORE")</f>
        <v>INVALID SCORE</v>
      </c>
    </row>
    <row r="459" spans="1:12" ht="15.75" customHeight="1" x14ac:dyDescent="0.25">
      <c r="A459" s="18">
        <v>448</v>
      </c>
      <c r="B459" s="17"/>
      <c r="C459" s="14"/>
      <c r="D459" s="14"/>
      <c r="E459" s="14"/>
      <c r="F459" s="14"/>
      <c r="G459" s="14"/>
      <c r="H459" s="14"/>
      <c r="I459" s="14"/>
      <c r="J459" s="107" t="e">
        <f t="shared" si="14"/>
        <v>#DIV/0!</v>
      </c>
      <c r="K459" s="44" t="str">
        <f t="shared" si="15"/>
        <v>INVALID SCORE</v>
      </c>
      <c r="L459" s="111" t="str">
        <f>IF(K459="VALID SCORE",VLOOKUP(J459,'6. POST-OP  score conversion '!$A$5:$B$26,2,TRUE),"INVALID SCORE")</f>
        <v>INVALID SCORE</v>
      </c>
    </row>
    <row r="460" spans="1:12" ht="15.75" customHeight="1" x14ac:dyDescent="0.25">
      <c r="A460" s="18">
        <v>449</v>
      </c>
      <c r="B460" s="17"/>
      <c r="C460" s="14"/>
      <c r="D460" s="14"/>
      <c r="E460" s="14"/>
      <c r="F460" s="14"/>
      <c r="G460" s="14"/>
      <c r="H460" s="14"/>
      <c r="I460" s="14"/>
      <c r="J460" s="107" t="e">
        <f t="shared" si="14"/>
        <v>#DIV/0!</v>
      </c>
      <c r="K460" s="44" t="str">
        <f t="shared" si="15"/>
        <v>INVALID SCORE</v>
      </c>
      <c r="L460" s="111" t="str">
        <f>IF(K460="VALID SCORE",VLOOKUP(J460,'6. POST-OP  score conversion '!$A$5:$B$26,2,TRUE),"INVALID SCORE")</f>
        <v>INVALID SCORE</v>
      </c>
    </row>
    <row r="461" spans="1:12" ht="15.75" customHeight="1" x14ac:dyDescent="0.25">
      <c r="A461" s="18">
        <v>450</v>
      </c>
      <c r="B461" s="17"/>
      <c r="C461" s="14"/>
      <c r="D461" s="14"/>
      <c r="E461" s="14"/>
      <c r="F461" s="14"/>
      <c r="G461" s="14"/>
      <c r="H461" s="14"/>
      <c r="I461" s="14"/>
      <c r="J461" s="107" t="e">
        <f t="shared" si="14"/>
        <v>#DIV/0!</v>
      </c>
      <c r="K461" s="44" t="str">
        <f t="shared" si="15"/>
        <v>INVALID SCORE</v>
      </c>
      <c r="L461" s="111" t="str">
        <f>IF(K461="VALID SCORE",VLOOKUP(J461,'6. POST-OP  score conversion '!$A$5:$B$26,2,TRUE),"INVALID SCORE")</f>
        <v>INVALID SCORE</v>
      </c>
    </row>
    <row r="462" spans="1:12" ht="15.75" customHeight="1" x14ac:dyDescent="0.25">
      <c r="A462" s="18">
        <v>451</v>
      </c>
      <c r="B462" s="17"/>
      <c r="C462" s="14"/>
      <c r="D462" s="14"/>
      <c r="E462" s="14"/>
      <c r="F462" s="14"/>
      <c r="G462" s="14"/>
      <c r="H462" s="14"/>
      <c r="I462" s="14"/>
      <c r="J462" s="107" t="e">
        <f t="shared" si="14"/>
        <v>#DIV/0!</v>
      </c>
      <c r="K462" s="44" t="str">
        <f t="shared" si="15"/>
        <v>INVALID SCORE</v>
      </c>
      <c r="L462" s="111" t="str">
        <f>IF(K462="VALID SCORE",VLOOKUP(J462,'6. POST-OP  score conversion '!$A$5:$B$26,2,TRUE),"INVALID SCORE")</f>
        <v>INVALID SCORE</v>
      </c>
    </row>
    <row r="463" spans="1:12" ht="15.75" customHeight="1" x14ac:dyDescent="0.25">
      <c r="A463" s="18">
        <v>452</v>
      </c>
      <c r="B463" s="17"/>
      <c r="C463" s="14"/>
      <c r="D463" s="14"/>
      <c r="E463" s="14"/>
      <c r="F463" s="14"/>
      <c r="G463" s="14"/>
      <c r="H463" s="14"/>
      <c r="I463" s="14"/>
      <c r="J463" s="107" t="e">
        <f t="shared" si="14"/>
        <v>#DIV/0!</v>
      </c>
      <c r="K463" s="44" t="str">
        <f t="shared" si="15"/>
        <v>INVALID SCORE</v>
      </c>
      <c r="L463" s="111" t="str">
        <f>IF(K463="VALID SCORE",VLOOKUP(J463,'6. POST-OP  score conversion '!$A$5:$B$26,2,TRUE),"INVALID SCORE")</f>
        <v>INVALID SCORE</v>
      </c>
    </row>
    <row r="464" spans="1:12" ht="15.75" customHeight="1" x14ac:dyDescent="0.25">
      <c r="A464" s="18">
        <v>453</v>
      </c>
      <c r="B464" s="17"/>
      <c r="C464" s="14"/>
      <c r="D464" s="14"/>
      <c r="E464" s="14"/>
      <c r="F464" s="14"/>
      <c r="G464" s="14"/>
      <c r="H464" s="14"/>
      <c r="I464" s="14"/>
      <c r="J464" s="107" t="e">
        <f t="shared" si="14"/>
        <v>#DIV/0!</v>
      </c>
      <c r="K464" s="44" t="str">
        <f t="shared" si="15"/>
        <v>INVALID SCORE</v>
      </c>
      <c r="L464" s="111" t="str">
        <f>IF(K464="VALID SCORE",VLOOKUP(J464,'6. POST-OP  score conversion '!$A$5:$B$26,2,TRUE),"INVALID SCORE")</f>
        <v>INVALID SCORE</v>
      </c>
    </row>
    <row r="465" spans="1:12" ht="15.75" customHeight="1" x14ac:dyDescent="0.25">
      <c r="A465" s="18">
        <v>454</v>
      </c>
      <c r="B465" s="17"/>
      <c r="C465" s="14"/>
      <c r="D465" s="14"/>
      <c r="E465" s="14"/>
      <c r="F465" s="14"/>
      <c r="G465" s="14"/>
      <c r="H465" s="14"/>
      <c r="I465" s="14"/>
      <c r="J465" s="107" t="e">
        <f t="shared" si="14"/>
        <v>#DIV/0!</v>
      </c>
      <c r="K465" s="44" t="str">
        <f t="shared" si="15"/>
        <v>INVALID SCORE</v>
      </c>
      <c r="L465" s="111" t="str">
        <f>IF(K465="VALID SCORE",VLOOKUP(J465,'6. POST-OP  score conversion '!$A$5:$B$26,2,TRUE),"INVALID SCORE")</f>
        <v>INVALID SCORE</v>
      </c>
    </row>
    <row r="466" spans="1:12" ht="15.75" customHeight="1" x14ac:dyDescent="0.25">
      <c r="A466" s="18">
        <v>455</v>
      </c>
      <c r="B466" s="17"/>
      <c r="C466" s="14"/>
      <c r="D466" s="14"/>
      <c r="E466" s="14"/>
      <c r="F466" s="14"/>
      <c r="G466" s="14"/>
      <c r="H466" s="14"/>
      <c r="I466" s="14"/>
      <c r="J466" s="107" t="e">
        <f t="shared" si="14"/>
        <v>#DIV/0!</v>
      </c>
      <c r="K466" s="44" t="str">
        <f t="shared" si="15"/>
        <v>INVALID SCORE</v>
      </c>
      <c r="L466" s="111" t="str">
        <f>IF(K466="VALID SCORE",VLOOKUP(J466,'6. POST-OP  score conversion '!$A$5:$B$26,2,TRUE),"INVALID SCORE")</f>
        <v>INVALID SCORE</v>
      </c>
    </row>
    <row r="467" spans="1:12" ht="15.75" customHeight="1" x14ac:dyDescent="0.25">
      <c r="A467" s="18">
        <v>456</v>
      </c>
      <c r="B467" s="17"/>
      <c r="C467" s="14"/>
      <c r="D467" s="14"/>
      <c r="E467" s="14"/>
      <c r="F467" s="14"/>
      <c r="G467" s="14"/>
      <c r="H467" s="14"/>
      <c r="I467" s="14"/>
      <c r="J467" s="107" t="e">
        <f t="shared" si="14"/>
        <v>#DIV/0!</v>
      </c>
      <c r="K467" s="44" t="str">
        <f t="shared" si="15"/>
        <v>INVALID SCORE</v>
      </c>
      <c r="L467" s="111" t="str">
        <f>IF(K467="VALID SCORE",VLOOKUP(J467,'6. POST-OP  score conversion '!$A$5:$B$26,2,TRUE),"INVALID SCORE")</f>
        <v>INVALID SCORE</v>
      </c>
    </row>
    <row r="468" spans="1:12" ht="15.75" customHeight="1" x14ac:dyDescent="0.25">
      <c r="A468" s="18">
        <v>457</v>
      </c>
      <c r="B468" s="17"/>
      <c r="C468" s="14"/>
      <c r="D468" s="14"/>
      <c r="E468" s="14"/>
      <c r="F468" s="14"/>
      <c r="G468" s="14"/>
      <c r="H468" s="14"/>
      <c r="I468" s="14"/>
      <c r="J468" s="107" t="e">
        <f t="shared" si="14"/>
        <v>#DIV/0!</v>
      </c>
      <c r="K468" s="44" t="str">
        <f t="shared" si="15"/>
        <v>INVALID SCORE</v>
      </c>
      <c r="L468" s="111" t="str">
        <f>IF(K468="VALID SCORE",VLOOKUP(J468,'6. POST-OP  score conversion '!$A$5:$B$26,2,TRUE),"INVALID SCORE")</f>
        <v>INVALID SCORE</v>
      </c>
    </row>
    <row r="469" spans="1:12" ht="15.75" customHeight="1" x14ac:dyDescent="0.25">
      <c r="A469" s="18">
        <v>458</v>
      </c>
      <c r="B469" s="17"/>
      <c r="C469" s="14"/>
      <c r="D469" s="14"/>
      <c r="E469" s="14"/>
      <c r="F469" s="14"/>
      <c r="G469" s="14"/>
      <c r="H469" s="14"/>
      <c r="I469" s="14"/>
      <c r="J469" s="107" t="e">
        <f t="shared" si="14"/>
        <v>#DIV/0!</v>
      </c>
      <c r="K469" s="44" t="str">
        <f t="shared" si="15"/>
        <v>INVALID SCORE</v>
      </c>
      <c r="L469" s="111" t="str">
        <f>IF(K469="VALID SCORE",VLOOKUP(J469,'6. POST-OP  score conversion '!$A$5:$B$26,2,TRUE),"INVALID SCORE")</f>
        <v>INVALID SCORE</v>
      </c>
    </row>
    <row r="470" spans="1:12" ht="15.75" customHeight="1" x14ac:dyDescent="0.25">
      <c r="A470" s="18">
        <v>459</v>
      </c>
      <c r="B470" s="17"/>
      <c r="C470" s="14"/>
      <c r="D470" s="14"/>
      <c r="E470" s="14"/>
      <c r="F470" s="14"/>
      <c r="G470" s="14"/>
      <c r="H470" s="14"/>
      <c r="I470" s="14"/>
      <c r="J470" s="107" t="e">
        <f t="shared" si="14"/>
        <v>#DIV/0!</v>
      </c>
      <c r="K470" s="44" t="str">
        <f t="shared" si="15"/>
        <v>INVALID SCORE</v>
      </c>
      <c r="L470" s="111" t="str">
        <f>IF(K470="VALID SCORE",VLOOKUP(J470,'6. POST-OP  score conversion '!$A$5:$B$26,2,TRUE),"INVALID SCORE")</f>
        <v>INVALID SCORE</v>
      </c>
    </row>
    <row r="471" spans="1:12" ht="15.75" customHeight="1" x14ac:dyDescent="0.25">
      <c r="A471" s="18">
        <v>460</v>
      </c>
      <c r="B471" s="17"/>
      <c r="C471" s="14"/>
      <c r="D471" s="14"/>
      <c r="E471" s="14"/>
      <c r="F471" s="14"/>
      <c r="G471" s="14"/>
      <c r="H471" s="14"/>
      <c r="I471" s="14"/>
      <c r="J471" s="107" t="e">
        <f t="shared" si="14"/>
        <v>#DIV/0!</v>
      </c>
      <c r="K471" s="44" t="str">
        <f t="shared" si="15"/>
        <v>INVALID SCORE</v>
      </c>
      <c r="L471" s="111" t="str">
        <f>IF(K471="VALID SCORE",VLOOKUP(J471,'6. POST-OP  score conversion '!$A$5:$B$26,2,TRUE),"INVALID SCORE")</f>
        <v>INVALID SCORE</v>
      </c>
    </row>
    <row r="472" spans="1:12" ht="15.75" customHeight="1" x14ac:dyDescent="0.25">
      <c r="A472" s="18">
        <v>461</v>
      </c>
      <c r="B472" s="17"/>
      <c r="C472" s="14"/>
      <c r="D472" s="14"/>
      <c r="E472" s="14"/>
      <c r="F472" s="14"/>
      <c r="G472" s="14"/>
      <c r="H472" s="14"/>
      <c r="I472" s="14"/>
      <c r="J472" s="107" t="e">
        <f t="shared" si="14"/>
        <v>#DIV/0!</v>
      </c>
      <c r="K472" s="44" t="str">
        <f t="shared" si="15"/>
        <v>INVALID SCORE</v>
      </c>
      <c r="L472" s="111" t="str">
        <f>IF(K472="VALID SCORE",VLOOKUP(J472,'6. POST-OP  score conversion '!$A$5:$B$26,2,TRUE),"INVALID SCORE")</f>
        <v>INVALID SCORE</v>
      </c>
    </row>
    <row r="473" spans="1:12" ht="15.75" customHeight="1" x14ac:dyDescent="0.25">
      <c r="A473" s="18">
        <v>462</v>
      </c>
      <c r="B473" s="17"/>
      <c r="C473" s="14"/>
      <c r="D473" s="14"/>
      <c r="E473" s="14"/>
      <c r="F473" s="14"/>
      <c r="G473" s="14"/>
      <c r="H473" s="14"/>
      <c r="I473" s="14"/>
      <c r="J473" s="107" t="e">
        <f t="shared" si="14"/>
        <v>#DIV/0!</v>
      </c>
      <c r="K473" s="44" t="str">
        <f t="shared" si="15"/>
        <v>INVALID SCORE</v>
      </c>
      <c r="L473" s="111" t="str">
        <f>IF(K473="VALID SCORE",VLOOKUP(J473,'6. POST-OP  score conversion '!$A$5:$B$26,2,TRUE),"INVALID SCORE")</f>
        <v>INVALID SCORE</v>
      </c>
    </row>
    <row r="474" spans="1:12" ht="15.75" customHeight="1" x14ac:dyDescent="0.25">
      <c r="A474" s="18">
        <v>463</v>
      </c>
      <c r="B474" s="17"/>
      <c r="C474" s="14"/>
      <c r="D474" s="14"/>
      <c r="E474" s="14"/>
      <c r="F474" s="14"/>
      <c r="G474" s="14"/>
      <c r="H474" s="14"/>
      <c r="I474" s="14"/>
      <c r="J474" s="107" t="e">
        <f t="shared" si="14"/>
        <v>#DIV/0!</v>
      </c>
      <c r="K474" s="44" t="str">
        <f t="shared" si="15"/>
        <v>INVALID SCORE</v>
      </c>
      <c r="L474" s="111" t="str">
        <f>IF(K474="VALID SCORE",VLOOKUP(J474,'6. POST-OP  score conversion '!$A$5:$B$26,2,TRUE),"INVALID SCORE")</f>
        <v>INVALID SCORE</v>
      </c>
    </row>
    <row r="475" spans="1:12" ht="15.75" customHeight="1" x14ac:dyDescent="0.25">
      <c r="A475" s="18">
        <v>464</v>
      </c>
      <c r="B475" s="17"/>
      <c r="C475" s="14"/>
      <c r="D475" s="14"/>
      <c r="E475" s="14"/>
      <c r="F475" s="14"/>
      <c r="G475" s="14"/>
      <c r="H475" s="14"/>
      <c r="I475" s="14"/>
      <c r="J475" s="107" t="e">
        <f t="shared" si="14"/>
        <v>#DIV/0!</v>
      </c>
      <c r="K475" s="44" t="str">
        <f t="shared" si="15"/>
        <v>INVALID SCORE</v>
      </c>
      <c r="L475" s="111" t="str">
        <f>IF(K475="VALID SCORE",VLOOKUP(J475,'6. POST-OP  score conversion '!$A$5:$B$26,2,TRUE),"INVALID SCORE")</f>
        <v>INVALID SCORE</v>
      </c>
    </row>
    <row r="476" spans="1:12" ht="15.75" customHeight="1" x14ac:dyDescent="0.25">
      <c r="A476" s="18">
        <v>465</v>
      </c>
      <c r="B476" s="17"/>
      <c r="C476" s="14"/>
      <c r="D476" s="14"/>
      <c r="E476" s="14"/>
      <c r="F476" s="14"/>
      <c r="G476" s="14"/>
      <c r="H476" s="14"/>
      <c r="I476" s="14"/>
      <c r="J476" s="107" t="e">
        <f t="shared" si="14"/>
        <v>#DIV/0!</v>
      </c>
      <c r="K476" s="44" t="str">
        <f t="shared" si="15"/>
        <v>INVALID SCORE</v>
      </c>
      <c r="L476" s="111" t="str">
        <f>IF(K476="VALID SCORE",VLOOKUP(J476,'6. POST-OP  score conversion '!$A$5:$B$26,2,TRUE),"INVALID SCORE")</f>
        <v>INVALID SCORE</v>
      </c>
    </row>
    <row r="477" spans="1:12" ht="15.75" customHeight="1" x14ac:dyDescent="0.25">
      <c r="A477" s="18">
        <v>466</v>
      </c>
      <c r="B477" s="17"/>
      <c r="C477" s="14"/>
      <c r="D477" s="14"/>
      <c r="E477" s="14"/>
      <c r="F477" s="14"/>
      <c r="G477" s="14"/>
      <c r="H477" s="14"/>
      <c r="I477" s="14"/>
      <c r="J477" s="107" t="e">
        <f t="shared" si="14"/>
        <v>#DIV/0!</v>
      </c>
      <c r="K477" s="44" t="str">
        <f t="shared" si="15"/>
        <v>INVALID SCORE</v>
      </c>
      <c r="L477" s="111" t="str">
        <f>IF(K477="VALID SCORE",VLOOKUP(J477,'6. POST-OP  score conversion '!$A$5:$B$26,2,TRUE),"INVALID SCORE")</f>
        <v>INVALID SCORE</v>
      </c>
    </row>
    <row r="478" spans="1:12" ht="15.75" customHeight="1" x14ac:dyDescent="0.25">
      <c r="A478" s="18">
        <v>467</v>
      </c>
      <c r="B478" s="17"/>
      <c r="C478" s="14"/>
      <c r="D478" s="14"/>
      <c r="E478" s="14"/>
      <c r="F478" s="14"/>
      <c r="G478" s="14"/>
      <c r="H478" s="14"/>
      <c r="I478" s="14"/>
      <c r="J478" s="107" t="e">
        <f t="shared" si="14"/>
        <v>#DIV/0!</v>
      </c>
      <c r="K478" s="44" t="str">
        <f t="shared" si="15"/>
        <v>INVALID SCORE</v>
      </c>
      <c r="L478" s="111" t="str">
        <f>IF(K478="VALID SCORE",VLOOKUP(J478,'6. POST-OP  score conversion '!$A$5:$B$26,2,TRUE),"INVALID SCORE")</f>
        <v>INVALID SCORE</v>
      </c>
    </row>
    <row r="479" spans="1:12" ht="15.75" customHeight="1" x14ac:dyDescent="0.25">
      <c r="A479" s="18">
        <v>468</v>
      </c>
      <c r="B479" s="17"/>
      <c r="C479" s="14"/>
      <c r="D479" s="14"/>
      <c r="E479" s="14"/>
      <c r="F479" s="14"/>
      <c r="G479" s="14"/>
      <c r="H479" s="14"/>
      <c r="I479" s="14"/>
      <c r="J479" s="107" t="e">
        <f t="shared" si="14"/>
        <v>#DIV/0!</v>
      </c>
      <c r="K479" s="44" t="str">
        <f t="shared" si="15"/>
        <v>INVALID SCORE</v>
      </c>
      <c r="L479" s="111" t="str">
        <f>IF(K479="VALID SCORE",VLOOKUP(J479,'6. POST-OP  score conversion '!$A$5:$B$26,2,TRUE),"INVALID SCORE")</f>
        <v>INVALID SCORE</v>
      </c>
    </row>
    <row r="480" spans="1:12" ht="15.75" customHeight="1" x14ac:dyDescent="0.25">
      <c r="A480" s="18">
        <v>469</v>
      </c>
      <c r="B480" s="17"/>
      <c r="C480" s="14"/>
      <c r="D480" s="14"/>
      <c r="E480" s="14"/>
      <c r="F480" s="14"/>
      <c r="G480" s="14"/>
      <c r="H480" s="14"/>
      <c r="I480" s="14"/>
      <c r="J480" s="107" t="e">
        <f t="shared" si="14"/>
        <v>#DIV/0!</v>
      </c>
      <c r="K480" s="44" t="str">
        <f t="shared" si="15"/>
        <v>INVALID SCORE</v>
      </c>
      <c r="L480" s="111" t="str">
        <f>IF(K480="VALID SCORE",VLOOKUP(J480,'6. POST-OP  score conversion '!$A$5:$B$26,2,TRUE),"INVALID SCORE")</f>
        <v>INVALID SCORE</v>
      </c>
    </row>
    <row r="481" spans="1:12" ht="15.75" customHeight="1" x14ac:dyDescent="0.25">
      <c r="A481" s="18">
        <v>470</v>
      </c>
      <c r="B481" s="17"/>
      <c r="C481" s="14"/>
      <c r="D481" s="14"/>
      <c r="E481" s="14"/>
      <c r="F481" s="14"/>
      <c r="G481" s="14"/>
      <c r="H481" s="14"/>
      <c r="I481" s="14"/>
      <c r="J481" s="107" t="e">
        <f t="shared" si="14"/>
        <v>#DIV/0!</v>
      </c>
      <c r="K481" s="44" t="str">
        <f t="shared" si="15"/>
        <v>INVALID SCORE</v>
      </c>
      <c r="L481" s="111" t="str">
        <f>IF(K481="VALID SCORE",VLOOKUP(J481,'6. POST-OP  score conversion '!$A$5:$B$26,2,TRUE),"INVALID SCORE")</f>
        <v>INVALID SCORE</v>
      </c>
    </row>
    <row r="482" spans="1:12" ht="15.75" customHeight="1" x14ac:dyDescent="0.25">
      <c r="A482" s="18">
        <v>471</v>
      </c>
      <c r="B482" s="17"/>
      <c r="C482" s="14"/>
      <c r="D482" s="14"/>
      <c r="E482" s="14"/>
      <c r="F482" s="14"/>
      <c r="G482" s="14"/>
      <c r="H482" s="14"/>
      <c r="I482" s="14"/>
      <c r="J482" s="107" t="e">
        <f t="shared" si="14"/>
        <v>#DIV/0!</v>
      </c>
      <c r="K482" s="44" t="str">
        <f t="shared" si="15"/>
        <v>INVALID SCORE</v>
      </c>
      <c r="L482" s="111" t="str">
        <f>IF(K482="VALID SCORE",VLOOKUP(J482,'6. POST-OP  score conversion '!$A$5:$B$26,2,TRUE),"INVALID SCORE")</f>
        <v>INVALID SCORE</v>
      </c>
    </row>
    <row r="483" spans="1:12" ht="15.75" customHeight="1" x14ac:dyDescent="0.25">
      <c r="A483" s="18">
        <v>472</v>
      </c>
      <c r="B483" s="17"/>
      <c r="C483" s="14"/>
      <c r="D483" s="14"/>
      <c r="E483" s="14"/>
      <c r="F483" s="14"/>
      <c r="G483" s="14"/>
      <c r="H483" s="14"/>
      <c r="I483" s="14"/>
      <c r="J483" s="107" t="e">
        <f t="shared" si="14"/>
        <v>#DIV/0!</v>
      </c>
      <c r="K483" s="44" t="str">
        <f t="shared" si="15"/>
        <v>INVALID SCORE</v>
      </c>
      <c r="L483" s="111" t="str">
        <f>IF(K483="VALID SCORE",VLOOKUP(J483,'6. POST-OP  score conversion '!$A$5:$B$26,2,TRUE),"INVALID SCORE")</f>
        <v>INVALID SCORE</v>
      </c>
    </row>
    <row r="484" spans="1:12" ht="15.75" customHeight="1" x14ac:dyDescent="0.25">
      <c r="A484" s="18">
        <v>473</v>
      </c>
      <c r="B484" s="17"/>
      <c r="C484" s="14"/>
      <c r="D484" s="14"/>
      <c r="E484" s="14"/>
      <c r="F484" s="14"/>
      <c r="G484" s="14"/>
      <c r="H484" s="14"/>
      <c r="I484" s="14"/>
      <c r="J484" s="107" t="e">
        <f t="shared" si="14"/>
        <v>#DIV/0!</v>
      </c>
      <c r="K484" s="44" t="str">
        <f t="shared" si="15"/>
        <v>INVALID SCORE</v>
      </c>
      <c r="L484" s="111" t="str">
        <f>IF(K484="VALID SCORE",VLOOKUP(J484,'6. POST-OP  score conversion '!$A$5:$B$26,2,TRUE),"INVALID SCORE")</f>
        <v>INVALID SCORE</v>
      </c>
    </row>
    <row r="485" spans="1:12" ht="15.75" customHeight="1" x14ac:dyDescent="0.25">
      <c r="A485" s="18">
        <v>474</v>
      </c>
      <c r="B485" s="17"/>
      <c r="C485" s="14"/>
      <c r="D485" s="14"/>
      <c r="E485" s="14"/>
      <c r="F485" s="14"/>
      <c r="G485" s="14"/>
      <c r="H485" s="14"/>
      <c r="I485" s="14"/>
      <c r="J485" s="107" t="e">
        <f t="shared" si="14"/>
        <v>#DIV/0!</v>
      </c>
      <c r="K485" s="44" t="str">
        <f t="shared" si="15"/>
        <v>INVALID SCORE</v>
      </c>
      <c r="L485" s="111" t="str">
        <f>IF(K485="VALID SCORE",VLOOKUP(J485,'6. POST-OP  score conversion '!$A$5:$B$26,2,TRUE),"INVALID SCORE")</f>
        <v>INVALID SCORE</v>
      </c>
    </row>
    <row r="486" spans="1:12" ht="15.75" customHeight="1" x14ac:dyDescent="0.25">
      <c r="A486" s="18">
        <v>475</v>
      </c>
      <c r="B486" s="17"/>
      <c r="C486" s="14"/>
      <c r="D486" s="14"/>
      <c r="E486" s="14"/>
      <c r="F486" s="14"/>
      <c r="G486" s="14"/>
      <c r="H486" s="14"/>
      <c r="I486" s="14"/>
      <c r="J486" s="107" t="e">
        <f t="shared" si="14"/>
        <v>#DIV/0!</v>
      </c>
      <c r="K486" s="44" t="str">
        <f t="shared" si="15"/>
        <v>INVALID SCORE</v>
      </c>
      <c r="L486" s="111" t="str">
        <f>IF(K486="VALID SCORE",VLOOKUP(J486,'6. POST-OP  score conversion '!$A$5:$B$26,2,TRUE),"INVALID SCORE")</f>
        <v>INVALID SCORE</v>
      </c>
    </row>
    <row r="487" spans="1:12" ht="15.75" customHeight="1" x14ac:dyDescent="0.25">
      <c r="A487" s="18">
        <v>476</v>
      </c>
      <c r="B487" s="17"/>
      <c r="C487" s="14"/>
      <c r="D487" s="14"/>
      <c r="E487" s="14"/>
      <c r="F487" s="14"/>
      <c r="G487" s="14"/>
      <c r="H487" s="14"/>
      <c r="I487" s="14"/>
      <c r="J487" s="107" t="e">
        <f t="shared" si="14"/>
        <v>#DIV/0!</v>
      </c>
      <c r="K487" s="44" t="str">
        <f t="shared" si="15"/>
        <v>INVALID SCORE</v>
      </c>
      <c r="L487" s="111" t="str">
        <f>IF(K487="VALID SCORE",VLOOKUP(J487,'6. POST-OP  score conversion '!$A$5:$B$26,2,TRUE),"INVALID SCORE")</f>
        <v>INVALID SCORE</v>
      </c>
    </row>
    <row r="488" spans="1:12" ht="15.75" customHeight="1" x14ac:dyDescent="0.25">
      <c r="A488" s="18">
        <v>477</v>
      </c>
      <c r="B488" s="17"/>
      <c r="C488" s="14"/>
      <c r="D488" s="14"/>
      <c r="E488" s="14"/>
      <c r="F488" s="14"/>
      <c r="G488" s="14"/>
      <c r="H488" s="14"/>
      <c r="I488" s="14"/>
      <c r="J488" s="107" t="e">
        <f t="shared" si="14"/>
        <v>#DIV/0!</v>
      </c>
      <c r="K488" s="44" t="str">
        <f t="shared" si="15"/>
        <v>INVALID SCORE</v>
      </c>
      <c r="L488" s="111" t="str">
        <f>IF(K488="VALID SCORE",VLOOKUP(J488,'6. POST-OP  score conversion '!$A$5:$B$26,2,TRUE),"INVALID SCORE")</f>
        <v>INVALID SCORE</v>
      </c>
    </row>
    <row r="489" spans="1:12" ht="15.75" customHeight="1" x14ac:dyDescent="0.25">
      <c r="A489" s="18">
        <v>478</v>
      </c>
      <c r="B489" s="17"/>
      <c r="C489" s="14"/>
      <c r="D489" s="14"/>
      <c r="E489" s="14"/>
      <c r="F489" s="14"/>
      <c r="G489" s="14"/>
      <c r="H489" s="14"/>
      <c r="I489" s="14"/>
      <c r="J489" s="107" t="e">
        <f t="shared" si="14"/>
        <v>#DIV/0!</v>
      </c>
      <c r="K489" s="44" t="str">
        <f t="shared" si="15"/>
        <v>INVALID SCORE</v>
      </c>
      <c r="L489" s="111" t="str">
        <f>IF(K489="VALID SCORE",VLOOKUP(J489,'6. POST-OP  score conversion '!$A$5:$B$26,2,TRUE),"INVALID SCORE")</f>
        <v>INVALID SCORE</v>
      </c>
    </row>
    <row r="490" spans="1:12" ht="15.75" customHeight="1" x14ac:dyDescent="0.25">
      <c r="A490" s="18">
        <v>479</v>
      </c>
      <c r="B490" s="17"/>
      <c r="C490" s="14"/>
      <c r="D490" s="14"/>
      <c r="E490" s="14"/>
      <c r="F490" s="14"/>
      <c r="G490" s="14"/>
      <c r="H490" s="14"/>
      <c r="I490" s="14"/>
      <c r="J490" s="107" t="e">
        <f t="shared" si="14"/>
        <v>#DIV/0!</v>
      </c>
      <c r="K490" s="44" t="str">
        <f t="shared" si="15"/>
        <v>INVALID SCORE</v>
      </c>
      <c r="L490" s="111" t="str">
        <f>IF(K490="VALID SCORE",VLOOKUP(J490,'6. POST-OP  score conversion '!$A$5:$B$26,2,TRUE),"INVALID SCORE")</f>
        <v>INVALID SCORE</v>
      </c>
    </row>
    <row r="491" spans="1:12" ht="15.75" customHeight="1" x14ac:dyDescent="0.25">
      <c r="A491" s="18">
        <v>480</v>
      </c>
      <c r="B491" s="17"/>
      <c r="C491" s="14"/>
      <c r="D491" s="14"/>
      <c r="E491" s="14"/>
      <c r="F491" s="14"/>
      <c r="G491" s="14"/>
      <c r="H491" s="14"/>
      <c r="I491" s="14"/>
      <c r="J491" s="107" t="e">
        <f t="shared" si="14"/>
        <v>#DIV/0!</v>
      </c>
      <c r="K491" s="44" t="str">
        <f t="shared" si="15"/>
        <v>INVALID SCORE</v>
      </c>
      <c r="L491" s="111" t="str">
        <f>IF(K491="VALID SCORE",VLOOKUP(J491,'6. POST-OP  score conversion '!$A$5:$B$26,2,TRUE),"INVALID SCORE")</f>
        <v>INVALID SCORE</v>
      </c>
    </row>
    <row r="492" spans="1:12" ht="15.75" customHeight="1" x14ac:dyDescent="0.25">
      <c r="A492" s="18">
        <v>481</v>
      </c>
      <c r="B492" s="17"/>
      <c r="C492" s="14"/>
      <c r="D492" s="14"/>
      <c r="E492" s="14"/>
      <c r="F492" s="14"/>
      <c r="G492" s="14"/>
      <c r="H492" s="14"/>
      <c r="I492" s="14"/>
      <c r="J492" s="107" t="e">
        <f t="shared" si="14"/>
        <v>#DIV/0!</v>
      </c>
      <c r="K492" s="44" t="str">
        <f t="shared" si="15"/>
        <v>INVALID SCORE</v>
      </c>
      <c r="L492" s="111" t="str">
        <f>IF(K492="VALID SCORE",VLOOKUP(J492,'6. POST-OP  score conversion '!$A$5:$B$26,2,TRUE),"INVALID SCORE")</f>
        <v>INVALID SCORE</v>
      </c>
    </row>
    <row r="493" spans="1:12" ht="15.75" customHeight="1" x14ac:dyDescent="0.25">
      <c r="A493" s="18">
        <v>482</v>
      </c>
      <c r="B493" s="17"/>
      <c r="C493" s="14"/>
      <c r="D493" s="14"/>
      <c r="E493" s="14"/>
      <c r="F493" s="14"/>
      <c r="G493" s="14"/>
      <c r="H493" s="14"/>
      <c r="I493" s="14"/>
      <c r="J493" s="107" t="e">
        <f t="shared" si="14"/>
        <v>#DIV/0!</v>
      </c>
      <c r="K493" s="44" t="str">
        <f t="shared" si="15"/>
        <v>INVALID SCORE</v>
      </c>
      <c r="L493" s="111" t="str">
        <f>IF(K493="VALID SCORE",VLOOKUP(J493,'6. POST-OP  score conversion '!$A$5:$B$26,2,TRUE),"INVALID SCORE")</f>
        <v>INVALID SCORE</v>
      </c>
    </row>
    <row r="494" spans="1:12" ht="15.75" customHeight="1" x14ac:dyDescent="0.25">
      <c r="A494" s="18">
        <v>483</v>
      </c>
      <c r="B494" s="17"/>
      <c r="C494" s="14"/>
      <c r="D494" s="14"/>
      <c r="E494" s="14"/>
      <c r="F494" s="14"/>
      <c r="G494" s="14"/>
      <c r="H494" s="14"/>
      <c r="I494" s="14"/>
      <c r="J494" s="107" t="e">
        <f t="shared" si="14"/>
        <v>#DIV/0!</v>
      </c>
      <c r="K494" s="44" t="str">
        <f t="shared" si="15"/>
        <v>INVALID SCORE</v>
      </c>
      <c r="L494" s="111" t="str">
        <f>IF(K494="VALID SCORE",VLOOKUP(J494,'6. POST-OP  score conversion '!$A$5:$B$26,2,TRUE),"INVALID SCORE")</f>
        <v>INVALID SCORE</v>
      </c>
    </row>
    <row r="495" spans="1:12" ht="15.75" customHeight="1" x14ac:dyDescent="0.25">
      <c r="A495" s="18">
        <v>484</v>
      </c>
      <c r="B495" s="17"/>
      <c r="C495" s="14"/>
      <c r="D495" s="14"/>
      <c r="E495" s="14"/>
      <c r="F495" s="14"/>
      <c r="G495" s="14"/>
      <c r="H495" s="14"/>
      <c r="I495" s="14"/>
      <c r="J495" s="107" t="e">
        <f t="shared" si="14"/>
        <v>#DIV/0!</v>
      </c>
      <c r="K495" s="44" t="str">
        <f t="shared" si="15"/>
        <v>INVALID SCORE</v>
      </c>
      <c r="L495" s="111" t="str">
        <f>IF(K495="VALID SCORE",VLOOKUP(J495,'6. POST-OP  score conversion '!$A$5:$B$26,2,TRUE),"INVALID SCORE")</f>
        <v>INVALID SCORE</v>
      </c>
    </row>
    <row r="496" spans="1:12" ht="15.75" customHeight="1" x14ac:dyDescent="0.25">
      <c r="A496" s="18">
        <v>485</v>
      </c>
      <c r="B496" s="17"/>
      <c r="C496" s="14"/>
      <c r="D496" s="14"/>
      <c r="E496" s="14"/>
      <c r="F496" s="14"/>
      <c r="G496" s="14"/>
      <c r="H496" s="14"/>
      <c r="I496" s="14"/>
      <c r="J496" s="107" t="e">
        <f t="shared" si="14"/>
        <v>#DIV/0!</v>
      </c>
      <c r="K496" s="44" t="str">
        <f t="shared" si="15"/>
        <v>INVALID SCORE</v>
      </c>
      <c r="L496" s="111" t="str">
        <f>IF(K496="VALID SCORE",VLOOKUP(J496,'6. POST-OP  score conversion '!$A$5:$B$26,2,TRUE),"INVALID SCORE")</f>
        <v>INVALID SCORE</v>
      </c>
    </row>
    <row r="497" spans="1:12" ht="15.75" customHeight="1" x14ac:dyDescent="0.25">
      <c r="A497" s="18">
        <v>486</v>
      </c>
      <c r="B497" s="17"/>
      <c r="C497" s="14"/>
      <c r="D497" s="14"/>
      <c r="E497" s="14"/>
      <c r="F497" s="14"/>
      <c r="G497" s="14"/>
      <c r="H497" s="14"/>
      <c r="I497" s="14"/>
      <c r="J497" s="107" t="e">
        <f t="shared" si="14"/>
        <v>#DIV/0!</v>
      </c>
      <c r="K497" s="44" t="str">
        <f t="shared" si="15"/>
        <v>INVALID SCORE</v>
      </c>
      <c r="L497" s="111" t="str">
        <f>IF(K497="VALID SCORE",VLOOKUP(J497,'6. POST-OP  score conversion '!$A$5:$B$26,2,TRUE),"INVALID SCORE")</f>
        <v>INVALID SCORE</v>
      </c>
    </row>
    <row r="498" spans="1:12" ht="15.75" customHeight="1" x14ac:dyDescent="0.25">
      <c r="A498" s="18">
        <v>487</v>
      </c>
      <c r="B498" s="17"/>
      <c r="C498" s="14"/>
      <c r="D498" s="14"/>
      <c r="E498" s="14"/>
      <c r="F498" s="14"/>
      <c r="G498" s="14"/>
      <c r="H498" s="14"/>
      <c r="I498" s="14"/>
      <c r="J498" s="107" t="e">
        <f t="shared" si="14"/>
        <v>#DIV/0!</v>
      </c>
      <c r="K498" s="44" t="str">
        <f t="shared" si="15"/>
        <v>INVALID SCORE</v>
      </c>
      <c r="L498" s="111" t="str">
        <f>IF(K498="VALID SCORE",VLOOKUP(J498,'6. POST-OP  score conversion '!$A$5:$B$26,2,TRUE),"INVALID SCORE")</f>
        <v>INVALID SCORE</v>
      </c>
    </row>
    <row r="499" spans="1:12" ht="15.75" customHeight="1" x14ac:dyDescent="0.25">
      <c r="A499" s="18">
        <v>488</v>
      </c>
      <c r="B499" s="17"/>
      <c r="C499" s="14"/>
      <c r="D499" s="14"/>
      <c r="E499" s="14"/>
      <c r="F499" s="14"/>
      <c r="G499" s="14"/>
      <c r="H499" s="14"/>
      <c r="I499" s="14"/>
      <c r="J499" s="107" t="e">
        <f t="shared" si="14"/>
        <v>#DIV/0!</v>
      </c>
      <c r="K499" s="44" t="str">
        <f t="shared" si="15"/>
        <v>INVALID SCORE</v>
      </c>
      <c r="L499" s="111" t="str">
        <f>IF(K499="VALID SCORE",VLOOKUP(J499,'6. POST-OP  score conversion '!$A$5:$B$26,2,TRUE),"INVALID SCORE")</f>
        <v>INVALID SCORE</v>
      </c>
    </row>
    <row r="500" spans="1:12" ht="15.75" customHeight="1" x14ac:dyDescent="0.25">
      <c r="A500" s="18">
        <v>489</v>
      </c>
      <c r="B500" s="17"/>
      <c r="C500" s="14"/>
      <c r="D500" s="14"/>
      <c r="E500" s="14"/>
      <c r="F500" s="14"/>
      <c r="G500" s="14"/>
      <c r="H500" s="14"/>
      <c r="I500" s="14"/>
      <c r="J500" s="107" t="e">
        <f t="shared" si="14"/>
        <v>#DIV/0!</v>
      </c>
      <c r="K500" s="44" t="str">
        <f t="shared" si="15"/>
        <v>INVALID SCORE</v>
      </c>
      <c r="L500" s="111" t="str">
        <f>IF(K500="VALID SCORE",VLOOKUP(J500,'6. POST-OP  score conversion '!$A$5:$B$26,2,TRUE),"INVALID SCORE")</f>
        <v>INVALID SCORE</v>
      </c>
    </row>
    <row r="501" spans="1:12" ht="15.75" customHeight="1" x14ac:dyDescent="0.25">
      <c r="A501" s="18">
        <v>490</v>
      </c>
      <c r="B501" s="17"/>
      <c r="C501" s="14"/>
      <c r="D501" s="14"/>
      <c r="E501" s="14"/>
      <c r="F501" s="14"/>
      <c r="G501" s="14"/>
      <c r="H501" s="14"/>
      <c r="I501" s="14"/>
      <c r="J501" s="107" t="e">
        <f t="shared" si="14"/>
        <v>#DIV/0!</v>
      </c>
      <c r="K501" s="44" t="str">
        <f t="shared" si="15"/>
        <v>INVALID SCORE</v>
      </c>
      <c r="L501" s="111" t="str">
        <f>IF(K501="VALID SCORE",VLOOKUP(J501,'6. POST-OP  score conversion '!$A$5:$B$26,2,TRUE),"INVALID SCORE")</f>
        <v>INVALID SCORE</v>
      </c>
    </row>
    <row r="502" spans="1:12" ht="15.75" customHeight="1" x14ac:dyDescent="0.25">
      <c r="A502" s="18">
        <v>491</v>
      </c>
      <c r="B502" s="17"/>
      <c r="C502" s="14"/>
      <c r="D502" s="14"/>
      <c r="E502" s="14"/>
      <c r="F502" s="14"/>
      <c r="G502" s="14"/>
      <c r="H502" s="14"/>
      <c r="I502" s="14"/>
      <c r="J502" s="107" t="e">
        <f t="shared" si="14"/>
        <v>#DIV/0!</v>
      </c>
      <c r="K502" s="44" t="str">
        <f t="shared" si="15"/>
        <v>INVALID SCORE</v>
      </c>
      <c r="L502" s="111" t="str">
        <f>IF(K502="VALID SCORE",VLOOKUP(J502,'6. POST-OP  score conversion '!$A$5:$B$26,2,TRUE),"INVALID SCORE")</f>
        <v>INVALID SCORE</v>
      </c>
    </row>
    <row r="503" spans="1:12" ht="15.75" customHeight="1" x14ac:dyDescent="0.25">
      <c r="A503" s="18">
        <v>492</v>
      </c>
      <c r="B503" s="17"/>
      <c r="C503" s="14"/>
      <c r="D503" s="14"/>
      <c r="E503" s="14"/>
      <c r="F503" s="14"/>
      <c r="G503" s="14"/>
      <c r="H503" s="14"/>
      <c r="I503" s="14"/>
      <c r="J503" s="107" t="e">
        <f t="shared" si="14"/>
        <v>#DIV/0!</v>
      </c>
      <c r="K503" s="44" t="str">
        <f t="shared" si="15"/>
        <v>INVALID SCORE</v>
      </c>
      <c r="L503" s="111" t="str">
        <f>IF(K503="VALID SCORE",VLOOKUP(J503,'6. POST-OP  score conversion '!$A$5:$B$26,2,TRUE),"INVALID SCORE")</f>
        <v>INVALID SCORE</v>
      </c>
    </row>
    <row r="504" spans="1:12" ht="15.75" customHeight="1" x14ac:dyDescent="0.25">
      <c r="A504" s="18">
        <v>493</v>
      </c>
      <c r="B504" s="17"/>
      <c r="C504" s="14"/>
      <c r="D504" s="14"/>
      <c r="E504" s="14"/>
      <c r="F504" s="14"/>
      <c r="G504" s="14"/>
      <c r="H504" s="14"/>
      <c r="I504" s="14"/>
      <c r="J504" s="107" t="e">
        <f t="shared" si="14"/>
        <v>#DIV/0!</v>
      </c>
      <c r="K504" s="44" t="str">
        <f t="shared" si="15"/>
        <v>INVALID SCORE</v>
      </c>
      <c r="L504" s="111" t="str">
        <f>IF(K504="VALID SCORE",VLOOKUP(J504,'6. POST-OP  score conversion '!$A$5:$B$26,2,TRUE),"INVALID SCORE")</f>
        <v>INVALID SCORE</v>
      </c>
    </row>
    <row r="505" spans="1:12" ht="15.75" customHeight="1" x14ac:dyDescent="0.25">
      <c r="A505" s="18">
        <v>494</v>
      </c>
      <c r="B505" s="17"/>
      <c r="C505" s="14"/>
      <c r="D505" s="14"/>
      <c r="E505" s="14"/>
      <c r="F505" s="14"/>
      <c r="G505" s="14"/>
      <c r="H505" s="14"/>
      <c r="I505" s="14"/>
      <c r="J505" s="107" t="e">
        <f t="shared" si="14"/>
        <v>#DIV/0!</v>
      </c>
      <c r="K505" s="44" t="str">
        <f t="shared" si="15"/>
        <v>INVALID SCORE</v>
      </c>
      <c r="L505" s="111" t="str">
        <f>IF(K505="VALID SCORE",VLOOKUP(J505,'6. POST-OP  score conversion '!$A$5:$B$26,2,TRUE),"INVALID SCORE")</f>
        <v>INVALID SCORE</v>
      </c>
    </row>
    <row r="506" spans="1:12" ht="15.75" customHeight="1" x14ac:dyDescent="0.25">
      <c r="A506" s="18">
        <v>495</v>
      </c>
      <c r="B506" s="17"/>
      <c r="C506" s="14"/>
      <c r="D506" s="14"/>
      <c r="E506" s="14"/>
      <c r="F506" s="14"/>
      <c r="G506" s="14"/>
      <c r="H506" s="14"/>
      <c r="I506" s="14"/>
      <c r="J506" s="107" t="e">
        <f t="shared" si="14"/>
        <v>#DIV/0!</v>
      </c>
      <c r="K506" s="44" t="str">
        <f t="shared" si="15"/>
        <v>INVALID SCORE</v>
      </c>
      <c r="L506" s="111" t="str">
        <f>IF(K506="VALID SCORE",VLOOKUP(J506,'6. POST-OP  score conversion '!$A$5:$B$26,2,TRUE),"INVALID SCORE")</f>
        <v>INVALID SCORE</v>
      </c>
    </row>
    <row r="507" spans="1:12" ht="15.75" customHeight="1" x14ac:dyDescent="0.25">
      <c r="A507" s="18">
        <v>496</v>
      </c>
      <c r="B507" s="17"/>
      <c r="C507" s="14"/>
      <c r="D507" s="14"/>
      <c r="E507" s="14"/>
      <c r="F507" s="14"/>
      <c r="G507" s="14"/>
      <c r="H507" s="14"/>
      <c r="I507" s="14"/>
      <c r="J507" s="107" t="e">
        <f t="shared" si="14"/>
        <v>#DIV/0!</v>
      </c>
      <c r="K507" s="44" t="str">
        <f t="shared" si="15"/>
        <v>INVALID SCORE</v>
      </c>
      <c r="L507" s="111" t="str">
        <f>IF(K507="VALID SCORE",VLOOKUP(J507,'6. POST-OP  score conversion '!$A$5:$B$26,2,TRUE),"INVALID SCORE")</f>
        <v>INVALID SCORE</v>
      </c>
    </row>
    <row r="508" spans="1:12" ht="15.75" customHeight="1" x14ac:dyDescent="0.25">
      <c r="A508" s="18">
        <v>497</v>
      </c>
      <c r="B508" s="17"/>
      <c r="C508" s="14"/>
      <c r="D508" s="14"/>
      <c r="E508" s="14"/>
      <c r="F508" s="14"/>
      <c r="G508" s="14"/>
      <c r="H508" s="14"/>
      <c r="I508" s="14"/>
      <c r="J508" s="107" t="e">
        <f t="shared" si="14"/>
        <v>#DIV/0!</v>
      </c>
      <c r="K508" s="44" t="str">
        <f t="shared" si="15"/>
        <v>INVALID SCORE</v>
      </c>
      <c r="L508" s="111" t="str">
        <f>IF(K508="VALID SCORE",VLOOKUP(J508,'6. POST-OP  score conversion '!$A$5:$B$26,2,TRUE),"INVALID SCORE")</f>
        <v>INVALID SCORE</v>
      </c>
    </row>
    <row r="509" spans="1:12" ht="15.75" customHeight="1" x14ac:dyDescent="0.25">
      <c r="A509" s="18">
        <v>498</v>
      </c>
      <c r="B509" s="17"/>
      <c r="C509" s="14"/>
      <c r="D509" s="14"/>
      <c r="E509" s="14"/>
      <c r="F509" s="14"/>
      <c r="G509" s="14"/>
      <c r="H509" s="14"/>
      <c r="I509" s="14"/>
      <c r="J509" s="107" t="e">
        <f t="shared" si="14"/>
        <v>#DIV/0!</v>
      </c>
      <c r="K509" s="44" t="str">
        <f t="shared" si="15"/>
        <v>INVALID SCORE</v>
      </c>
      <c r="L509" s="111" t="str">
        <f>IF(K509="VALID SCORE",VLOOKUP(J509,'6. POST-OP  score conversion '!$A$5:$B$26,2,TRUE),"INVALID SCORE")</f>
        <v>INVALID SCORE</v>
      </c>
    </row>
    <row r="510" spans="1:12" ht="15.75" customHeight="1" x14ac:dyDescent="0.25">
      <c r="A510" s="18">
        <v>499</v>
      </c>
      <c r="B510" s="17"/>
      <c r="C510" s="14"/>
      <c r="D510" s="14"/>
      <c r="E510" s="14"/>
      <c r="F510" s="14"/>
      <c r="G510" s="14"/>
      <c r="H510" s="14"/>
      <c r="I510" s="14"/>
      <c r="J510" s="107" t="e">
        <f t="shared" si="14"/>
        <v>#DIV/0!</v>
      </c>
      <c r="K510" s="44" t="str">
        <f t="shared" si="15"/>
        <v>INVALID SCORE</v>
      </c>
      <c r="L510" s="111" t="str">
        <f>IF(K510="VALID SCORE",VLOOKUP(J510,'6. POST-OP  score conversion '!$A$5:$B$26,2,TRUE),"INVALID SCORE")</f>
        <v>INVALID SCORE</v>
      </c>
    </row>
    <row r="511" spans="1:12" ht="15.75" customHeight="1" x14ac:dyDescent="0.25">
      <c r="A511" s="18">
        <v>500</v>
      </c>
      <c r="B511" s="17"/>
      <c r="C511" s="14"/>
      <c r="D511" s="14"/>
      <c r="E511" s="14"/>
      <c r="F511" s="14"/>
      <c r="G511" s="14"/>
      <c r="H511" s="14"/>
      <c r="I511" s="14"/>
      <c r="J511" s="107" t="e">
        <f t="shared" si="14"/>
        <v>#DIV/0!</v>
      </c>
      <c r="K511" s="44" t="str">
        <f t="shared" si="15"/>
        <v>INVALID SCORE</v>
      </c>
      <c r="L511" s="111" t="str">
        <f>IF(K511="VALID SCORE",VLOOKUP(J511,'6. POST-OP  score conversion '!$A$5:$B$26,2,TRUE),"INVALID SCORE")</f>
        <v>INVALID SCORE</v>
      </c>
    </row>
    <row r="512" spans="1:12" ht="15.75" customHeight="1" x14ac:dyDescent="0.25">
      <c r="A512" s="18">
        <v>501</v>
      </c>
      <c r="B512" s="17"/>
      <c r="C512" s="14"/>
      <c r="D512" s="14"/>
      <c r="E512" s="14"/>
      <c r="F512" s="14"/>
      <c r="G512" s="14"/>
      <c r="H512" s="14"/>
      <c r="I512" s="14"/>
      <c r="J512" s="107" t="e">
        <f t="shared" si="14"/>
        <v>#DIV/0!</v>
      </c>
      <c r="K512" s="44" t="str">
        <f t="shared" si="15"/>
        <v>INVALID SCORE</v>
      </c>
      <c r="L512" s="111" t="str">
        <f>IF(K512="VALID SCORE",VLOOKUP(J512,'6. POST-OP  score conversion '!$A$5:$B$26,2,TRUE),"INVALID SCORE")</f>
        <v>INVALID SCORE</v>
      </c>
    </row>
    <row r="513" spans="1:12" ht="15.75" customHeight="1" x14ac:dyDescent="0.25">
      <c r="A513" s="18">
        <v>502</v>
      </c>
      <c r="B513" s="17"/>
      <c r="C513" s="14"/>
      <c r="D513" s="14"/>
      <c r="E513" s="14"/>
      <c r="F513" s="14"/>
      <c r="G513" s="14"/>
      <c r="H513" s="14"/>
      <c r="I513" s="14"/>
      <c r="J513" s="107" t="e">
        <f t="shared" si="14"/>
        <v>#DIV/0!</v>
      </c>
      <c r="K513" s="44" t="str">
        <f t="shared" si="15"/>
        <v>INVALID SCORE</v>
      </c>
      <c r="L513" s="111" t="str">
        <f>IF(K513="VALID SCORE",VLOOKUP(J513,'6. POST-OP  score conversion '!$A$5:$B$26,2,TRUE),"INVALID SCORE")</f>
        <v>INVALID SCORE</v>
      </c>
    </row>
    <row r="514" spans="1:12" ht="15.75" customHeight="1" x14ac:dyDescent="0.25">
      <c r="A514" s="18">
        <v>503</v>
      </c>
      <c r="B514" s="17"/>
      <c r="C514" s="14"/>
      <c r="D514" s="14"/>
      <c r="E514" s="14"/>
      <c r="F514" s="14"/>
      <c r="G514" s="14"/>
      <c r="H514" s="14"/>
      <c r="I514" s="14"/>
      <c r="J514" s="107" t="e">
        <f t="shared" si="14"/>
        <v>#DIV/0!</v>
      </c>
      <c r="K514" s="44" t="str">
        <f t="shared" si="15"/>
        <v>INVALID SCORE</v>
      </c>
      <c r="L514" s="111" t="str">
        <f>IF(K514="VALID SCORE",VLOOKUP(J514,'6. POST-OP  score conversion '!$A$5:$B$26,2,TRUE),"INVALID SCORE")</f>
        <v>INVALID SCORE</v>
      </c>
    </row>
    <row r="515" spans="1:12" ht="15.75" customHeight="1" x14ac:dyDescent="0.25">
      <c r="A515" s="18">
        <v>504</v>
      </c>
      <c r="B515" s="17"/>
      <c r="C515" s="14"/>
      <c r="D515" s="14"/>
      <c r="E515" s="14"/>
      <c r="F515" s="14"/>
      <c r="G515" s="14"/>
      <c r="H515" s="14"/>
      <c r="I515" s="14"/>
      <c r="J515" s="107" t="e">
        <f t="shared" si="14"/>
        <v>#DIV/0!</v>
      </c>
      <c r="K515" s="44" t="str">
        <f t="shared" si="15"/>
        <v>INVALID SCORE</v>
      </c>
      <c r="L515" s="111" t="str">
        <f>IF(K515="VALID SCORE",VLOOKUP(J515,'6. POST-OP  score conversion '!$A$5:$B$26,2,TRUE),"INVALID SCORE")</f>
        <v>INVALID SCORE</v>
      </c>
    </row>
    <row r="516" spans="1:12" ht="15.75" customHeight="1" x14ac:dyDescent="0.25">
      <c r="A516" s="18">
        <v>505</v>
      </c>
      <c r="B516" s="17"/>
      <c r="C516" s="14"/>
      <c r="D516" s="14"/>
      <c r="E516" s="14"/>
      <c r="F516" s="14"/>
      <c r="G516" s="14"/>
      <c r="H516" s="14"/>
      <c r="I516" s="14"/>
      <c r="J516" s="107" t="e">
        <f t="shared" si="14"/>
        <v>#DIV/0!</v>
      </c>
      <c r="K516" s="44" t="str">
        <f t="shared" si="15"/>
        <v>INVALID SCORE</v>
      </c>
      <c r="L516" s="111" t="str">
        <f>IF(K516="VALID SCORE",VLOOKUP(J516,'6. POST-OP  score conversion '!$A$5:$B$26,2,TRUE),"INVALID SCORE")</f>
        <v>INVALID SCORE</v>
      </c>
    </row>
    <row r="517" spans="1:12" ht="15.75" customHeight="1" x14ac:dyDescent="0.25">
      <c r="A517" s="18">
        <v>506</v>
      </c>
      <c r="B517" s="17"/>
      <c r="C517" s="14"/>
      <c r="D517" s="14"/>
      <c r="E517" s="14"/>
      <c r="F517" s="14"/>
      <c r="G517" s="14"/>
      <c r="H517" s="14"/>
      <c r="I517" s="14"/>
      <c r="J517" s="107" t="e">
        <f t="shared" si="14"/>
        <v>#DIV/0!</v>
      </c>
      <c r="K517" s="44" t="str">
        <f t="shared" si="15"/>
        <v>INVALID SCORE</v>
      </c>
      <c r="L517" s="111" t="str">
        <f>IF(K517="VALID SCORE",VLOOKUP(J517,'6. POST-OP  score conversion '!$A$5:$B$26,2,TRUE),"INVALID SCORE")</f>
        <v>INVALID SCORE</v>
      </c>
    </row>
    <row r="518" spans="1:12" ht="15.75" customHeight="1" x14ac:dyDescent="0.25">
      <c r="A518" s="18">
        <v>507</v>
      </c>
      <c r="B518" s="17"/>
      <c r="C518" s="14"/>
      <c r="D518" s="14"/>
      <c r="E518" s="14"/>
      <c r="F518" s="14"/>
      <c r="G518" s="14"/>
      <c r="H518" s="14"/>
      <c r="I518" s="14"/>
      <c r="J518" s="107" t="e">
        <f t="shared" si="14"/>
        <v>#DIV/0!</v>
      </c>
      <c r="K518" s="44" t="str">
        <f t="shared" si="15"/>
        <v>INVALID SCORE</v>
      </c>
      <c r="L518" s="111" t="str">
        <f>IF(K518="VALID SCORE",VLOOKUP(J518,'6. POST-OP  score conversion '!$A$5:$B$26,2,TRUE),"INVALID SCORE")</f>
        <v>INVALID SCORE</v>
      </c>
    </row>
    <row r="519" spans="1:12" ht="15.75" customHeight="1" x14ac:dyDescent="0.25">
      <c r="A519" s="18">
        <v>508</v>
      </c>
      <c r="B519" s="17"/>
      <c r="C519" s="14"/>
      <c r="D519" s="14"/>
      <c r="E519" s="14"/>
      <c r="F519" s="14"/>
      <c r="G519" s="14"/>
      <c r="H519" s="14"/>
      <c r="I519" s="14"/>
      <c r="J519" s="107" t="e">
        <f t="shared" si="14"/>
        <v>#DIV/0!</v>
      </c>
      <c r="K519" s="44" t="str">
        <f t="shared" si="15"/>
        <v>INVALID SCORE</v>
      </c>
      <c r="L519" s="111" t="str">
        <f>IF(K519="VALID SCORE",VLOOKUP(J519,'6. POST-OP  score conversion '!$A$5:$B$26,2,TRUE),"INVALID SCORE")</f>
        <v>INVALID SCORE</v>
      </c>
    </row>
    <row r="520" spans="1:12" ht="15.75" customHeight="1" x14ac:dyDescent="0.25">
      <c r="A520" s="18">
        <v>509</v>
      </c>
      <c r="B520" s="17"/>
      <c r="C520" s="14"/>
      <c r="D520" s="14"/>
      <c r="E520" s="14"/>
      <c r="F520" s="14"/>
      <c r="G520" s="14"/>
      <c r="H520" s="14"/>
      <c r="I520" s="14"/>
      <c r="J520" s="107" t="e">
        <f t="shared" ref="J520:J583" si="16">SUM(C520:I520)+((SUM(C520:I520)/(7-COUNTBLANK(C520:I520))*COUNTBLANK(C520:I520)))</f>
        <v>#DIV/0!</v>
      </c>
      <c r="K520" s="44" t="str">
        <f t="shared" ref="K520:K583" si="17">IF(COUNTBLANK(C520:I520)&gt;3,"INVALID SCORE","VALID SCORE")</f>
        <v>INVALID SCORE</v>
      </c>
      <c r="L520" s="111" t="str">
        <f>IF(K520="VALID SCORE",VLOOKUP(J520,'6. POST-OP  score conversion '!$A$5:$B$26,2,TRUE),"INVALID SCORE")</f>
        <v>INVALID SCORE</v>
      </c>
    </row>
    <row r="521" spans="1:12" ht="15.75" customHeight="1" x14ac:dyDescent="0.25">
      <c r="A521" s="18">
        <v>510</v>
      </c>
      <c r="B521" s="17"/>
      <c r="C521" s="14"/>
      <c r="D521" s="14"/>
      <c r="E521" s="14"/>
      <c r="F521" s="14"/>
      <c r="G521" s="14"/>
      <c r="H521" s="14"/>
      <c r="I521" s="14"/>
      <c r="J521" s="107" t="e">
        <f t="shared" si="16"/>
        <v>#DIV/0!</v>
      </c>
      <c r="K521" s="44" t="str">
        <f t="shared" si="17"/>
        <v>INVALID SCORE</v>
      </c>
      <c r="L521" s="111" t="str">
        <f>IF(K521="VALID SCORE",VLOOKUP(J521,'6. POST-OP  score conversion '!$A$5:$B$26,2,TRUE),"INVALID SCORE")</f>
        <v>INVALID SCORE</v>
      </c>
    </row>
    <row r="522" spans="1:12" ht="15.75" customHeight="1" x14ac:dyDescent="0.25">
      <c r="A522" s="18">
        <v>511</v>
      </c>
      <c r="B522" s="17"/>
      <c r="C522" s="14"/>
      <c r="D522" s="14"/>
      <c r="E522" s="14"/>
      <c r="F522" s="14"/>
      <c r="G522" s="14"/>
      <c r="H522" s="14"/>
      <c r="I522" s="14"/>
      <c r="J522" s="107" t="e">
        <f t="shared" si="16"/>
        <v>#DIV/0!</v>
      </c>
      <c r="K522" s="44" t="str">
        <f t="shared" si="17"/>
        <v>INVALID SCORE</v>
      </c>
      <c r="L522" s="111" t="str">
        <f>IF(K522="VALID SCORE",VLOOKUP(J522,'6. POST-OP  score conversion '!$A$5:$B$26,2,TRUE),"INVALID SCORE")</f>
        <v>INVALID SCORE</v>
      </c>
    </row>
    <row r="523" spans="1:12" ht="15.75" customHeight="1" x14ac:dyDescent="0.25">
      <c r="A523" s="18">
        <v>512</v>
      </c>
      <c r="B523" s="17"/>
      <c r="C523" s="14"/>
      <c r="D523" s="14"/>
      <c r="E523" s="14"/>
      <c r="F523" s="14"/>
      <c r="G523" s="14"/>
      <c r="H523" s="14"/>
      <c r="I523" s="14"/>
      <c r="J523" s="107" t="e">
        <f t="shared" si="16"/>
        <v>#DIV/0!</v>
      </c>
      <c r="K523" s="44" t="str">
        <f t="shared" si="17"/>
        <v>INVALID SCORE</v>
      </c>
      <c r="L523" s="111" t="str">
        <f>IF(K523="VALID SCORE",VLOOKUP(J523,'6. POST-OP  score conversion '!$A$5:$B$26,2,TRUE),"INVALID SCORE")</f>
        <v>INVALID SCORE</v>
      </c>
    </row>
    <row r="524" spans="1:12" ht="15.75" customHeight="1" x14ac:dyDescent="0.25">
      <c r="A524" s="18">
        <v>513</v>
      </c>
      <c r="B524" s="17"/>
      <c r="C524" s="14"/>
      <c r="D524" s="14"/>
      <c r="E524" s="14"/>
      <c r="F524" s="14"/>
      <c r="G524" s="14"/>
      <c r="H524" s="14"/>
      <c r="I524" s="14"/>
      <c r="J524" s="107" t="e">
        <f t="shared" si="16"/>
        <v>#DIV/0!</v>
      </c>
      <c r="K524" s="44" t="str">
        <f t="shared" si="17"/>
        <v>INVALID SCORE</v>
      </c>
      <c r="L524" s="111" t="str">
        <f>IF(K524="VALID SCORE",VLOOKUP(J524,'6. POST-OP  score conversion '!$A$5:$B$26,2,TRUE),"INVALID SCORE")</f>
        <v>INVALID SCORE</v>
      </c>
    </row>
    <row r="525" spans="1:12" ht="15.75" customHeight="1" x14ac:dyDescent="0.25">
      <c r="A525" s="18">
        <v>514</v>
      </c>
      <c r="B525" s="17"/>
      <c r="C525" s="14"/>
      <c r="D525" s="14"/>
      <c r="E525" s="14"/>
      <c r="F525" s="14"/>
      <c r="G525" s="14"/>
      <c r="H525" s="14"/>
      <c r="I525" s="14"/>
      <c r="J525" s="107" t="e">
        <f t="shared" si="16"/>
        <v>#DIV/0!</v>
      </c>
      <c r="K525" s="44" t="str">
        <f t="shared" si="17"/>
        <v>INVALID SCORE</v>
      </c>
      <c r="L525" s="111" t="str">
        <f>IF(K525="VALID SCORE",VLOOKUP(J525,'6. POST-OP  score conversion '!$A$5:$B$26,2,TRUE),"INVALID SCORE")</f>
        <v>INVALID SCORE</v>
      </c>
    </row>
    <row r="526" spans="1:12" ht="15.75" customHeight="1" x14ac:dyDescent="0.25">
      <c r="A526" s="18">
        <v>515</v>
      </c>
      <c r="B526" s="17"/>
      <c r="C526" s="14"/>
      <c r="D526" s="14"/>
      <c r="E526" s="14"/>
      <c r="F526" s="14"/>
      <c r="G526" s="14"/>
      <c r="H526" s="14"/>
      <c r="I526" s="14"/>
      <c r="J526" s="107" t="e">
        <f t="shared" si="16"/>
        <v>#DIV/0!</v>
      </c>
      <c r="K526" s="44" t="str">
        <f t="shared" si="17"/>
        <v>INVALID SCORE</v>
      </c>
      <c r="L526" s="111" t="str">
        <f>IF(K526="VALID SCORE",VLOOKUP(J526,'6. POST-OP  score conversion '!$A$5:$B$26,2,TRUE),"INVALID SCORE")</f>
        <v>INVALID SCORE</v>
      </c>
    </row>
    <row r="527" spans="1:12" ht="15.75" customHeight="1" x14ac:dyDescent="0.25">
      <c r="A527" s="18">
        <v>516</v>
      </c>
      <c r="B527" s="17"/>
      <c r="C527" s="14"/>
      <c r="D527" s="14"/>
      <c r="E527" s="14"/>
      <c r="F527" s="14"/>
      <c r="G527" s="14"/>
      <c r="H527" s="14"/>
      <c r="I527" s="14"/>
      <c r="J527" s="107" t="e">
        <f t="shared" si="16"/>
        <v>#DIV/0!</v>
      </c>
      <c r="K527" s="44" t="str">
        <f t="shared" si="17"/>
        <v>INVALID SCORE</v>
      </c>
      <c r="L527" s="111" t="str">
        <f>IF(K527="VALID SCORE",VLOOKUP(J527,'6. POST-OP  score conversion '!$A$5:$B$26,2,TRUE),"INVALID SCORE")</f>
        <v>INVALID SCORE</v>
      </c>
    </row>
    <row r="528" spans="1:12" ht="15.75" customHeight="1" x14ac:dyDescent="0.25">
      <c r="A528" s="18">
        <v>517</v>
      </c>
      <c r="B528" s="17"/>
      <c r="C528" s="14"/>
      <c r="D528" s="14"/>
      <c r="E528" s="14"/>
      <c r="F528" s="14"/>
      <c r="G528" s="14"/>
      <c r="H528" s="14"/>
      <c r="I528" s="14"/>
      <c r="J528" s="107" t="e">
        <f t="shared" si="16"/>
        <v>#DIV/0!</v>
      </c>
      <c r="K528" s="44" t="str">
        <f t="shared" si="17"/>
        <v>INVALID SCORE</v>
      </c>
      <c r="L528" s="111" t="str">
        <f>IF(K528="VALID SCORE",VLOOKUP(J528,'6. POST-OP  score conversion '!$A$5:$B$26,2,TRUE),"INVALID SCORE")</f>
        <v>INVALID SCORE</v>
      </c>
    </row>
    <row r="529" spans="1:12" ht="15.75" customHeight="1" x14ac:dyDescent="0.25">
      <c r="A529" s="18">
        <v>518</v>
      </c>
      <c r="B529" s="17"/>
      <c r="C529" s="14"/>
      <c r="D529" s="14"/>
      <c r="E529" s="14"/>
      <c r="F529" s="14"/>
      <c r="G529" s="14"/>
      <c r="H529" s="14"/>
      <c r="I529" s="14"/>
      <c r="J529" s="107" t="e">
        <f t="shared" si="16"/>
        <v>#DIV/0!</v>
      </c>
      <c r="K529" s="44" t="str">
        <f t="shared" si="17"/>
        <v>INVALID SCORE</v>
      </c>
      <c r="L529" s="111" t="str">
        <f>IF(K529="VALID SCORE",VLOOKUP(J529,'6. POST-OP  score conversion '!$A$5:$B$26,2,TRUE),"INVALID SCORE")</f>
        <v>INVALID SCORE</v>
      </c>
    </row>
    <row r="530" spans="1:12" ht="15.75" customHeight="1" x14ac:dyDescent="0.25">
      <c r="A530" s="18">
        <v>519</v>
      </c>
      <c r="B530" s="17"/>
      <c r="C530" s="14"/>
      <c r="D530" s="14"/>
      <c r="E530" s="14"/>
      <c r="F530" s="14"/>
      <c r="G530" s="14"/>
      <c r="H530" s="14"/>
      <c r="I530" s="14"/>
      <c r="J530" s="107" t="e">
        <f t="shared" si="16"/>
        <v>#DIV/0!</v>
      </c>
      <c r="K530" s="44" t="str">
        <f t="shared" si="17"/>
        <v>INVALID SCORE</v>
      </c>
      <c r="L530" s="111" t="str">
        <f>IF(K530="VALID SCORE",VLOOKUP(J530,'6. POST-OP  score conversion '!$A$5:$B$26,2,TRUE),"INVALID SCORE")</f>
        <v>INVALID SCORE</v>
      </c>
    </row>
    <row r="531" spans="1:12" ht="15.75" customHeight="1" x14ac:dyDescent="0.25">
      <c r="A531" s="18">
        <v>520</v>
      </c>
      <c r="B531" s="17"/>
      <c r="C531" s="14"/>
      <c r="D531" s="14"/>
      <c r="E531" s="14"/>
      <c r="F531" s="14"/>
      <c r="G531" s="14"/>
      <c r="H531" s="14"/>
      <c r="I531" s="14"/>
      <c r="J531" s="107" t="e">
        <f t="shared" si="16"/>
        <v>#DIV/0!</v>
      </c>
      <c r="K531" s="44" t="str">
        <f t="shared" si="17"/>
        <v>INVALID SCORE</v>
      </c>
      <c r="L531" s="111" t="str">
        <f>IF(K531="VALID SCORE",VLOOKUP(J531,'6. POST-OP  score conversion '!$A$5:$B$26,2,TRUE),"INVALID SCORE")</f>
        <v>INVALID SCORE</v>
      </c>
    </row>
    <row r="532" spans="1:12" ht="15.75" customHeight="1" x14ac:dyDescent="0.25">
      <c r="A532" s="18">
        <v>521</v>
      </c>
      <c r="B532" s="17"/>
      <c r="C532" s="14"/>
      <c r="D532" s="14"/>
      <c r="E532" s="14"/>
      <c r="F532" s="14"/>
      <c r="G532" s="14"/>
      <c r="H532" s="14"/>
      <c r="I532" s="14"/>
      <c r="J532" s="107" t="e">
        <f t="shared" si="16"/>
        <v>#DIV/0!</v>
      </c>
      <c r="K532" s="44" t="str">
        <f t="shared" si="17"/>
        <v>INVALID SCORE</v>
      </c>
      <c r="L532" s="111" t="str">
        <f>IF(K532="VALID SCORE",VLOOKUP(J532,'6. POST-OP  score conversion '!$A$5:$B$26,2,TRUE),"INVALID SCORE")</f>
        <v>INVALID SCORE</v>
      </c>
    </row>
    <row r="533" spans="1:12" ht="15.75" customHeight="1" x14ac:dyDescent="0.25">
      <c r="A533" s="18">
        <v>522</v>
      </c>
      <c r="B533" s="17"/>
      <c r="C533" s="14"/>
      <c r="D533" s="14"/>
      <c r="E533" s="14"/>
      <c r="F533" s="14"/>
      <c r="G533" s="14"/>
      <c r="H533" s="14"/>
      <c r="I533" s="14"/>
      <c r="J533" s="107" t="e">
        <f t="shared" si="16"/>
        <v>#DIV/0!</v>
      </c>
      <c r="K533" s="44" t="str">
        <f t="shared" si="17"/>
        <v>INVALID SCORE</v>
      </c>
      <c r="L533" s="111" t="str">
        <f>IF(K533="VALID SCORE",VLOOKUP(J533,'6. POST-OP  score conversion '!$A$5:$B$26,2,TRUE),"INVALID SCORE")</f>
        <v>INVALID SCORE</v>
      </c>
    </row>
    <row r="534" spans="1:12" ht="15.75" customHeight="1" x14ac:dyDescent="0.25">
      <c r="A534" s="18">
        <v>523</v>
      </c>
      <c r="B534" s="17"/>
      <c r="C534" s="14"/>
      <c r="D534" s="14"/>
      <c r="E534" s="14"/>
      <c r="F534" s="14"/>
      <c r="G534" s="14"/>
      <c r="H534" s="14"/>
      <c r="I534" s="14"/>
      <c r="J534" s="107" t="e">
        <f t="shared" si="16"/>
        <v>#DIV/0!</v>
      </c>
      <c r="K534" s="44" t="str">
        <f t="shared" si="17"/>
        <v>INVALID SCORE</v>
      </c>
      <c r="L534" s="111" t="str">
        <f>IF(K534="VALID SCORE",VLOOKUP(J534,'6. POST-OP  score conversion '!$A$5:$B$26,2,TRUE),"INVALID SCORE")</f>
        <v>INVALID SCORE</v>
      </c>
    </row>
    <row r="535" spans="1:12" ht="15.75" customHeight="1" x14ac:dyDescent="0.25">
      <c r="A535" s="18">
        <v>524</v>
      </c>
      <c r="B535" s="17"/>
      <c r="C535" s="14"/>
      <c r="D535" s="14"/>
      <c r="E535" s="14"/>
      <c r="F535" s="14"/>
      <c r="G535" s="14"/>
      <c r="H535" s="14"/>
      <c r="I535" s="14"/>
      <c r="J535" s="107" t="e">
        <f t="shared" si="16"/>
        <v>#DIV/0!</v>
      </c>
      <c r="K535" s="44" t="str">
        <f t="shared" si="17"/>
        <v>INVALID SCORE</v>
      </c>
      <c r="L535" s="111" t="str">
        <f>IF(K535="VALID SCORE",VLOOKUP(J535,'6. POST-OP  score conversion '!$A$5:$B$26,2,TRUE),"INVALID SCORE")</f>
        <v>INVALID SCORE</v>
      </c>
    </row>
    <row r="536" spans="1:12" ht="15.75" customHeight="1" x14ac:dyDescent="0.25">
      <c r="A536" s="18">
        <v>525</v>
      </c>
      <c r="B536" s="17"/>
      <c r="C536" s="14"/>
      <c r="D536" s="14"/>
      <c r="E536" s="14"/>
      <c r="F536" s="14"/>
      <c r="G536" s="14"/>
      <c r="H536" s="14"/>
      <c r="I536" s="14"/>
      <c r="J536" s="107" t="e">
        <f t="shared" si="16"/>
        <v>#DIV/0!</v>
      </c>
      <c r="K536" s="44" t="str">
        <f t="shared" si="17"/>
        <v>INVALID SCORE</v>
      </c>
      <c r="L536" s="111" t="str">
        <f>IF(K536="VALID SCORE",VLOOKUP(J536,'6. POST-OP  score conversion '!$A$5:$B$26,2,TRUE),"INVALID SCORE")</f>
        <v>INVALID SCORE</v>
      </c>
    </row>
    <row r="537" spans="1:12" ht="15.75" customHeight="1" x14ac:dyDescent="0.25">
      <c r="A537" s="18">
        <v>526</v>
      </c>
      <c r="B537" s="17"/>
      <c r="C537" s="14"/>
      <c r="D537" s="14"/>
      <c r="E537" s="14"/>
      <c r="F537" s="14"/>
      <c r="G537" s="14"/>
      <c r="H537" s="14"/>
      <c r="I537" s="14"/>
      <c r="J537" s="107" t="e">
        <f t="shared" si="16"/>
        <v>#DIV/0!</v>
      </c>
      <c r="K537" s="44" t="str">
        <f t="shared" si="17"/>
        <v>INVALID SCORE</v>
      </c>
      <c r="L537" s="111" t="str">
        <f>IF(K537="VALID SCORE",VLOOKUP(J537,'6. POST-OP  score conversion '!$A$5:$B$26,2,TRUE),"INVALID SCORE")</f>
        <v>INVALID SCORE</v>
      </c>
    </row>
    <row r="538" spans="1:12" ht="15.75" customHeight="1" x14ac:dyDescent="0.25">
      <c r="A538" s="18">
        <v>527</v>
      </c>
      <c r="B538" s="17"/>
      <c r="C538" s="14"/>
      <c r="D538" s="14"/>
      <c r="E538" s="14"/>
      <c r="F538" s="14"/>
      <c r="G538" s="14"/>
      <c r="H538" s="14"/>
      <c r="I538" s="14"/>
      <c r="J538" s="107" t="e">
        <f t="shared" si="16"/>
        <v>#DIV/0!</v>
      </c>
      <c r="K538" s="44" t="str">
        <f t="shared" si="17"/>
        <v>INVALID SCORE</v>
      </c>
      <c r="L538" s="111" t="str">
        <f>IF(K538="VALID SCORE",VLOOKUP(J538,'6. POST-OP  score conversion '!$A$5:$B$26,2,TRUE),"INVALID SCORE")</f>
        <v>INVALID SCORE</v>
      </c>
    </row>
    <row r="539" spans="1:12" ht="15.75" customHeight="1" x14ac:dyDescent="0.25">
      <c r="A539" s="18">
        <v>528</v>
      </c>
      <c r="B539" s="17"/>
      <c r="C539" s="14"/>
      <c r="D539" s="14"/>
      <c r="E539" s="14"/>
      <c r="F539" s="14"/>
      <c r="G539" s="14"/>
      <c r="H539" s="14"/>
      <c r="I539" s="14"/>
      <c r="J539" s="107" t="e">
        <f t="shared" si="16"/>
        <v>#DIV/0!</v>
      </c>
      <c r="K539" s="44" t="str">
        <f t="shared" si="17"/>
        <v>INVALID SCORE</v>
      </c>
      <c r="L539" s="111" t="str">
        <f>IF(K539="VALID SCORE",VLOOKUP(J539,'6. POST-OP  score conversion '!$A$5:$B$26,2,TRUE),"INVALID SCORE")</f>
        <v>INVALID SCORE</v>
      </c>
    </row>
    <row r="540" spans="1:12" ht="15.75" customHeight="1" x14ac:dyDescent="0.25">
      <c r="A540" s="18">
        <v>529</v>
      </c>
      <c r="B540" s="17"/>
      <c r="C540" s="14"/>
      <c r="D540" s="14"/>
      <c r="E540" s="14"/>
      <c r="F540" s="14"/>
      <c r="G540" s="14"/>
      <c r="H540" s="14"/>
      <c r="I540" s="14"/>
      <c r="J540" s="107" t="e">
        <f t="shared" si="16"/>
        <v>#DIV/0!</v>
      </c>
      <c r="K540" s="44" t="str">
        <f t="shared" si="17"/>
        <v>INVALID SCORE</v>
      </c>
      <c r="L540" s="111" t="str">
        <f>IF(K540="VALID SCORE",VLOOKUP(J540,'6. POST-OP  score conversion '!$A$5:$B$26,2,TRUE),"INVALID SCORE")</f>
        <v>INVALID SCORE</v>
      </c>
    </row>
    <row r="541" spans="1:12" ht="15.75" customHeight="1" x14ac:dyDescent="0.25">
      <c r="A541" s="18">
        <v>530</v>
      </c>
      <c r="B541" s="17"/>
      <c r="C541" s="14"/>
      <c r="D541" s="14"/>
      <c r="E541" s="14"/>
      <c r="F541" s="14"/>
      <c r="G541" s="14"/>
      <c r="H541" s="14"/>
      <c r="I541" s="14"/>
      <c r="J541" s="107" t="e">
        <f t="shared" si="16"/>
        <v>#DIV/0!</v>
      </c>
      <c r="K541" s="44" t="str">
        <f t="shared" si="17"/>
        <v>INVALID SCORE</v>
      </c>
      <c r="L541" s="111" t="str">
        <f>IF(K541="VALID SCORE",VLOOKUP(J541,'6. POST-OP  score conversion '!$A$5:$B$26,2,TRUE),"INVALID SCORE")</f>
        <v>INVALID SCORE</v>
      </c>
    </row>
    <row r="542" spans="1:12" ht="15.75" customHeight="1" x14ac:dyDescent="0.25">
      <c r="A542" s="18">
        <v>531</v>
      </c>
      <c r="B542" s="17"/>
      <c r="C542" s="14"/>
      <c r="D542" s="14"/>
      <c r="E542" s="14"/>
      <c r="F542" s="14"/>
      <c r="G542" s="14"/>
      <c r="H542" s="14"/>
      <c r="I542" s="14"/>
      <c r="J542" s="107" t="e">
        <f t="shared" si="16"/>
        <v>#DIV/0!</v>
      </c>
      <c r="K542" s="44" t="str">
        <f t="shared" si="17"/>
        <v>INVALID SCORE</v>
      </c>
      <c r="L542" s="111" t="str">
        <f>IF(K542="VALID SCORE",VLOOKUP(J542,'6. POST-OP  score conversion '!$A$5:$B$26,2,TRUE),"INVALID SCORE")</f>
        <v>INVALID SCORE</v>
      </c>
    </row>
    <row r="543" spans="1:12" ht="15.75" customHeight="1" x14ac:dyDescent="0.25">
      <c r="A543" s="18">
        <v>532</v>
      </c>
      <c r="B543" s="17"/>
      <c r="C543" s="14"/>
      <c r="D543" s="14"/>
      <c r="E543" s="14"/>
      <c r="F543" s="14"/>
      <c r="G543" s="14"/>
      <c r="H543" s="14"/>
      <c r="I543" s="14"/>
      <c r="J543" s="107" t="e">
        <f t="shared" si="16"/>
        <v>#DIV/0!</v>
      </c>
      <c r="K543" s="44" t="str">
        <f t="shared" si="17"/>
        <v>INVALID SCORE</v>
      </c>
      <c r="L543" s="111" t="str">
        <f>IF(K543="VALID SCORE",VLOOKUP(J543,'6. POST-OP  score conversion '!$A$5:$B$26,2,TRUE),"INVALID SCORE")</f>
        <v>INVALID SCORE</v>
      </c>
    </row>
    <row r="544" spans="1:12" ht="15.75" customHeight="1" x14ac:dyDescent="0.25">
      <c r="A544" s="18">
        <v>533</v>
      </c>
      <c r="B544" s="17"/>
      <c r="C544" s="14"/>
      <c r="D544" s="14"/>
      <c r="E544" s="14"/>
      <c r="F544" s="14"/>
      <c r="G544" s="14"/>
      <c r="H544" s="14"/>
      <c r="I544" s="14"/>
      <c r="J544" s="107" t="e">
        <f t="shared" si="16"/>
        <v>#DIV/0!</v>
      </c>
      <c r="K544" s="44" t="str">
        <f t="shared" si="17"/>
        <v>INVALID SCORE</v>
      </c>
      <c r="L544" s="111" t="str">
        <f>IF(K544="VALID SCORE",VLOOKUP(J544,'6. POST-OP  score conversion '!$A$5:$B$26,2,TRUE),"INVALID SCORE")</f>
        <v>INVALID SCORE</v>
      </c>
    </row>
    <row r="545" spans="1:12" ht="15.75" customHeight="1" x14ac:dyDescent="0.25">
      <c r="A545" s="18">
        <v>534</v>
      </c>
      <c r="B545" s="17"/>
      <c r="C545" s="14"/>
      <c r="D545" s="14"/>
      <c r="E545" s="14"/>
      <c r="F545" s="14"/>
      <c r="G545" s="14"/>
      <c r="H545" s="14"/>
      <c r="I545" s="14"/>
      <c r="J545" s="107" t="e">
        <f t="shared" si="16"/>
        <v>#DIV/0!</v>
      </c>
      <c r="K545" s="44" t="str">
        <f t="shared" si="17"/>
        <v>INVALID SCORE</v>
      </c>
      <c r="L545" s="111" t="str">
        <f>IF(K545="VALID SCORE",VLOOKUP(J545,'6. POST-OP  score conversion '!$A$5:$B$26,2,TRUE),"INVALID SCORE")</f>
        <v>INVALID SCORE</v>
      </c>
    </row>
    <row r="546" spans="1:12" ht="15.75" customHeight="1" x14ac:dyDescent="0.25">
      <c r="A546" s="18">
        <v>535</v>
      </c>
      <c r="B546" s="17"/>
      <c r="C546" s="14"/>
      <c r="D546" s="14"/>
      <c r="E546" s="14"/>
      <c r="F546" s="14"/>
      <c r="G546" s="14"/>
      <c r="H546" s="14"/>
      <c r="I546" s="14"/>
      <c r="J546" s="107" t="e">
        <f t="shared" si="16"/>
        <v>#DIV/0!</v>
      </c>
      <c r="K546" s="44" t="str">
        <f t="shared" si="17"/>
        <v>INVALID SCORE</v>
      </c>
      <c r="L546" s="111" t="str">
        <f>IF(K546="VALID SCORE",VLOOKUP(J546,'6. POST-OP  score conversion '!$A$5:$B$26,2,TRUE),"INVALID SCORE")</f>
        <v>INVALID SCORE</v>
      </c>
    </row>
    <row r="547" spans="1:12" ht="15.75" customHeight="1" x14ac:dyDescent="0.25">
      <c r="A547" s="18">
        <v>536</v>
      </c>
      <c r="B547" s="17"/>
      <c r="C547" s="14"/>
      <c r="D547" s="14"/>
      <c r="E547" s="14"/>
      <c r="F547" s="14"/>
      <c r="G547" s="14"/>
      <c r="H547" s="14"/>
      <c r="I547" s="14"/>
      <c r="J547" s="107" t="e">
        <f t="shared" si="16"/>
        <v>#DIV/0!</v>
      </c>
      <c r="K547" s="44" t="str">
        <f t="shared" si="17"/>
        <v>INVALID SCORE</v>
      </c>
      <c r="L547" s="111" t="str">
        <f>IF(K547="VALID SCORE",VLOOKUP(J547,'6. POST-OP  score conversion '!$A$5:$B$26,2,TRUE),"INVALID SCORE")</f>
        <v>INVALID SCORE</v>
      </c>
    </row>
    <row r="548" spans="1:12" ht="15.75" customHeight="1" x14ac:dyDescent="0.25">
      <c r="A548" s="18">
        <v>537</v>
      </c>
      <c r="B548" s="17"/>
      <c r="C548" s="14"/>
      <c r="D548" s="14"/>
      <c r="E548" s="14"/>
      <c r="F548" s="14"/>
      <c r="G548" s="14"/>
      <c r="H548" s="14"/>
      <c r="I548" s="14"/>
      <c r="J548" s="107" t="e">
        <f t="shared" si="16"/>
        <v>#DIV/0!</v>
      </c>
      <c r="K548" s="44" t="str">
        <f t="shared" si="17"/>
        <v>INVALID SCORE</v>
      </c>
      <c r="L548" s="111" t="str">
        <f>IF(K548="VALID SCORE",VLOOKUP(J548,'6. POST-OP  score conversion '!$A$5:$B$26,2,TRUE),"INVALID SCORE")</f>
        <v>INVALID SCORE</v>
      </c>
    </row>
    <row r="549" spans="1:12" ht="15.75" customHeight="1" x14ac:dyDescent="0.25">
      <c r="A549" s="18">
        <v>538</v>
      </c>
      <c r="B549" s="17"/>
      <c r="C549" s="14"/>
      <c r="D549" s="14"/>
      <c r="E549" s="14"/>
      <c r="F549" s="14"/>
      <c r="G549" s="14"/>
      <c r="H549" s="14"/>
      <c r="I549" s="14"/>
      <c r="J549" s="107" t="e">
        <f t="shared" si="16"/>
        <v>#DIV/0!</v>
      </c>
      <c r="K549" s="44" t="str">
        <f t="shared" si="17"/>
        <v>INVALID SCORE</v>
      </c>
      <c r="L549" s="111" t="str">
        <f>IF(K549="VALID SCORE",VLOOKUP(J549,'6. POST-OP  score conversion '!$A$5:$B$26,2,TRUE),"INVALID SCORE")</f>
        <v>INVALID SCORE</v>
      </c>
    </row>
    <row r="550" spans="1:12" ht="15.75" customHeight="1" x14ac:dyDescent="0.25">
      <c r="A550" s="18">
        <v>539</v>
      </c>
      <c r="B550" s="17"/>
      <c r="C550" s="14"/>
      <c r="D550" s="14"/>
      <c r="E550" s="14"/>
      <c r="F550" s="14"/>
      <c r="G550" s="14"/>
      <c r="H550" s="14"/>
      <c r="I550" s="14"/>
      <c r="J550" s="107" t="e">
        <f t="shared" si="16"/>
        <v>#DIV/0!</v>
      </c>
      <c r="K550" s="44" t="str">
        <f t="shared" si="17"/>
        <v>INVALID SCORE</v>
      </c>
      <c r="L550" s="111" t="str">
        <f>IF(K550="VALID SCORE",VLOOKUP(J550,'6. POST-OP  score conversion '!$A$5:$B$26,2,TRUE),"INVALID SCORE")</f>
        <v>INVALID SCORE</v>
      </c>
    </row>
    <row r="551" spans="1:12" ht="15.75" customHeight="1" x14ac:dyDescent="0.25">
      <c r="A551" s="18">
        <v>540</v>
      </c>
      <c r="B551" s="17"/>
      <c r="C551" s="14"/>
      <c r="D551" s="14"/>
      <c r="E551" s="14"/>
      <c r="F551" s="14"/>
      <c r="G551" s="14"/>
      <c r="H551" s="14"/>
      <c r="I551" s="14"/>
      <c r="J551" s="107" t="e">
        <f t="shared" si="16"/>
        <v>#DIV/0!</v>
      </c>
      <c r="K551" s="44" t="str">
        <f t="shared" si="17"/>
        <v>INVALID SCORE</v>
      </c>
      <c r="L551" s="111" t="str">
        <f>IF(K551="VALID SCORE",VLOOKUP(J551,'6. POST-OP  score conversion '!$A$5:$B$26,2,TRUE),"INVALID SCORE")</f>
        <v>INVALID SCORE</v>
      </c>
    </row>
    <row r="552" spans="1:12" ht="15.75" customHeight="1" x14ac:dyDescent="0.25">
      <c r="A552" s="18">
        <v>541</v>
      </c>
      <c r="B552" s="17"/>
      <c r="C552" s="14"/>
      <c r="D552" s="14"/>
      <c r="E552" s="14"/>
      <c r="F552" s="14"/>
      <c r="G552" s="14"/>
      <c r="H552" s="14"/>
      <c r="I552" s="14"/>
      <c r="J552" s="107" t="e">
        <f t="shared" si="16"/>
        <v>#DIV/0!</v>
      </c>
      <c r="K552" s="44" t="str">
        <f t="shared" si="17"/>
        <v>INVALID SCORE</v>
      </c>
      <c r="L552" s="111" t="str">
        <f>IF(K552="VALID SCORE",VLOOKUP(J552,'6. POST-OP  score conversion '!$A$5:$B$26,2,TRUE),"INVALID SCORE")</f>
        <v>INVALID SCORE</v>
      </c>
    </row>
    <row r="553" spans="1:12" ht="15.75" customHeight="1" x14ac:dyDescent="0.25">
      <c r="A553" s="18">
        <v>542</v>
      </c>
      <c r="B553" s="17"/>
      <c r="C553" s="14"/>
      <c r="D553" s="14"/>
      <c r="E553" s="14"/>
      <c r="F553" s="14"/>
      <c r="G553" s="14"/>
      <c r="H553" s="14"/>
      <c r="I553" s="14"/>
      <c r="J553" s="107" t="e">
        <f t="shared" si="16"/>
        <v>#DIV/0!</v>
      </c>
      <c r="K553" s="44" t="str">
        <f t="shared" si="17"/>
        <v>INVALID SCORE</v>
      </c>
      <c r="L553" s="111" t="str">
        <f>IF(K553="VALID SCORE",VLOOKUP(J553,'6. POST-OP  score conversion '!$A$5:$B$26,2,TRUE),"INVALID SCORE")</f>
        <v>INVALID SCORE</v>
      </c>
    </row>
    <row r="554" spans="1:12" ht="15.75" customHeight="1" x14ac:dyDescent="0.25">
      <c r="A554" s="18">
        <v>543</v>
      </c>
      <c r="B554" s="17"/>
      <c r="C554" s="14"/>
      <c r="D554" s="14"/>
      <c r="E554" s="14"/>
      <c r="F554" s="14"/>
      <c r="G554" s="14"/>
      <c r="H554" s="14"/>
      <c r="I554" s="14"/>
      <c r="J554" s="107" t="e">
        <f t="shared" si="16"/>
        <v>#DIV/0!</v>
      </c>
      <c r="K554" s="44" t="str">
        <f t="shared" si="17"/>
        <v>INVALID SCORE</v>
      </c>
      <c r="L554" s="111" t="str">
        <f>IF(K554="VALID SCORE",VLOOKUP(J554,'6. POST-OP  score conversion '!$A$5:$B$26,2,TRUE),"INVALID SCORE")</f>
        <v>INVALID SCORE</v>
      </c>
    </row>
    <row r="555" spans="1:12" ht="15.75" customHeight="1" x14ac:dyDescent="0.25">
      <c r="A555" s="18">
        <v>544</v>
      </c>
      <c r="B555" s="17"/>
      <c r="C555" s="14"/>
      <c r="D555" s="14"/>
      <c r="E555" s="14"/>
      <c r="F555" s="14"/>
      <c r="G555" s="14"/>
      <c r="H555" s="14"/>
      <c r="I555" s="14"/>
      <c r="J555" s="107" t="e">
        <f t="shared" si="16"/>
        <v>#DIV/0!</v>
      </c>
      <c r="K555" s="44" t="str">
        <f t="shared" si="17"/>
        <v>INVALID SCORE</v>
      </c>
      <c r="L555" s="111" t="str">
        <f>IF(K555="VALID SCORE",VLOOKUP(J555,'6. POST-OP  score conversion '!$A$5:$B$26,2,TRUE),"INVALID SCORE")</f>
        <v>INVALID SCORE</v>
      </c>
    </row>
    <row r="556" spans="1:12" ht="15.75" customHeight="1" x14ac:dyDescent="0.25">
      <c r="A556" s="18">
        <v>545</v>
      </c>
      <c r="B556" s="17"/>
      <c r="C556" s="14"/>
      <c r="D556" s="14"/>
      <c r="E556" s="14"/>
      <c r="F556" s="14"/>
      <c r="G556" s="14"/>
      <c r="H556" s="14"/>
      <c r="I556" s="14"/>
      <c r="J556" s="107" t="e">
        <f t="shared" si="16"/>
        <v>#DIV/0!</v>
      </c>
      <c r="K556" s="44" t="str">
        <f t="shared" si="17"/>
        <v>INVALID SCORE</v>
      </c>
      <c r="L556" s="111" t="str">
        <f>IF(K556="VALID SCORE",VLOOKUP(J556,'6. POST-OP  score conversion '!$A$5:$B$26,2,TRUE),"INVALID SCORE")</f>
        <v>INVALID SCORE</v>
      </c>
    </row>
    <row r="557" spans="1:12" ht="15.75" customHeight="1" x14ac:dyDescent="0.25">
      <c r="A557" s="18">
        <v>546</v>
      </c>
      <c r="B557" s="17"/>
      <c r="C557" s="14"/>
      <c r="D557" s="14"/>
      <c r="E557" s="14"/>
      <c r="F557" s="14"/>
      <c r="G557" s="14"/>
      <c r="H557" s="14"/>
      <c r="I557" s="14"/>
      <c r="J557" s="107" t="e">
        <f t="shared" si="16"/>
        <v>#DIV/0!</v>
      </c>
      <c r="K557" s="44" t="str">
        <f t="shared" si="17"/>
        <v>INVALID SCORE</v>
      </c>
      <c r="L557" s="111" t="str">
        <f>IF(K557="VALID SCORE",VLOOKUP(J557,'6. POST-OP  score conversion '!$A$5:$B$26,2,TRUE),"INVALID SCORE")</f>
        <v>INVALID SCORE</v>
      </c>
    </row>
    <row r="558" spans="1:12" ht="15.75" customHeight="1" x14ac:dyDescent="0.25">
      <c r="A558" s="18">
        <v>547</v>
      </c>
      <c r="B558" s="17"/>
      <c r="C558" s="14"/>
      <c r="D558" s="14"/>
      <c r="E558" s="14"/>
      <c r="F558" s="14"/>
      <c r="G558" s="14"/>
      <c r="H558" s="14"/>
      <c r="I558" s="14"/>
      <c r="J558" s="107" t="e">
        <f t="shared" si="16"/>
        <v>#DIV/0!</v>
      </c>
      <c r="K558" s="44" t="str">
        <f t="shared" si="17"/>
        <v>INVALID SCORE</v>
      </c>
      <c r="L558" s="111" t="str">
        <f>IF(K558="VALID SCORE",VLOOKUP(J558,'6. POST-OP  score conversion '!$A$5:$B$26,2,TRUE),"INVALID SCORE")</f>
        <v>INVALID SCORE</v>
      </c>
    </row>
    <row r="559" spans="1:12" ht="15.75" customHeight="1" x14ac:dyDescent="0.25">
      <c r="A559" s="18">
        <v>548</v>
      </c>
      <c r="B559" s="17"/>
      <c r="C559" s="14"/>
      <c r="D559" s="14"/>
      <c r="E559" s="14"/>
      <c r="F559" s="14"/>
      <c r="G559" s="14"/>
      <c r="H559" s="14"/>
      <c r="I559" s="14"/>
      <c r="J559" s="107" t="e">
        <f t="shared" si="16"/>
        <v>#DIV/0!</v>
      </c>
      <c r="K559" s="44" t="str">
        <f t="shared" si="17"/>
        <v>INVALID SCORE</v>
      </c>
      <c r="L559" s="111" t="str">
        <f>IF(K559="VALID SCORE",VLOOKUP(J559,'6. POST-OP  score conversion '!$A$5:$B$26,2,TRUE),"INVALID SCORE")</f>
        <v>INVALID SCORE</v>
      </c>
    </row>
    <row r="560" spans="1:12" ht="15.75" customHeight="1" x14ac:dyDescent="0.25">
      <c r="A560" s="18">
        <v>549</v>
      </c>
      <c r="B560" s="17"/>
      <c r="C560" s="14"/>
      <c r="D560" s="14"/>
      <c r="E560" s="14"/>
      <c r="F560" s="14"/>
      <c r="G560" s="14"/>
      <c r="H560" s="14"/>
      <c r="I560" s="14"/>
      <c r="J560" s="107" t="e">
        <f t="shared" si="16"/>
        <v>#DIV/0!</v>
      </c>
      <c r="K560" s="44" t="str">
        <f t="shared" si="17"/>
        <v>INVALID SCORE</v>
      </c>
      <c r="L560" s="111" t="str">
        <f>IF(K560="VALID SCORE",VLOOKUP(J560,'6. POST-OP  score conversion '!$A$5:$B$26,2,TRUE),"INVALID SCORE")</f>
        <v>INVALID SCORE</v>
      </c>
    </row>
    <row r="561" spans="1:12" ht="15.75" customHeight="1" x14ac:dyDescent="0.25">
      <c r="A561" s="18">
        <v>550</v>
      </c>
      <c r="B561" s="17"/>
      <c r="C561" s="14"/>
      <c r="D561" s="14"/>
      <c r="E561" s="14"/>
      <c r="F561" s="14"/>
      <c r="G561" s="14"/>
      <c r="H561" s="14"/>
      <c r="I561" s="14"/>
      <c r="J561" s="107" t="e">
        <f t="shared" si="16"/>
        <v>#DIV/0!</v>
      </c>
      <c r="K561" s="44" t="str">
        <f t="shared" si="17"/>
        <v>INVALID SCORE</v>
      </c>
      <c r="L561" s="111" t="str">
        <f>IF(K561="VALID SCORE",VLOOKUP(J561,'6. POST-OP  score conversion '!$A$5:$B$26,2,TRUE),"INVALID SCORE")</f>
        <v>INVALID SCORE</v>
      </c>
    </row>
    <row r="562" spans="1:12" ht="15.75" customHeight="1" x14ac:dyDescent="0.25">
      <c r="A562" s="18">
        <v>551</v>
      </c>
      <c r="B562" s="17"/>
      <c r="C562" s="14"/>
      <c r="D562" s="14"/>
      <c r="E562" s="14"/>
      <c r="F562" s="14"/>
      <c r="G562" s="14"/>
      <c r="H562" s="14"/>
      <c r="I562" s="14"/>
      <c r="J562" s="107" t="e">
        <f t="shared" si="16"/>
        <v>#DIV/0!</v>
      </c>
      <c r="K562" s="44" t="str">
        <f t="shared" si="17"/>
        <v>INVALID SCORE</v>
      </c>
      <c r="L562" s="111" t="str">
        <f>IF(K562="VALID SCORE",VLOOKUP(J562,'6. POST-OP  score conversion '!$A$5:$B$26,2,TRUE),"INVALID SCORE")</f>
        <v>INVALID SCORE</v>
      </c>
    </row>
    <row r="563" spans="1:12" ht="15.75" customHeight="1" x14ac:dyDescent="0.25">
      <c r="A563" s="18">
        <v>552</v>
      </c>
      <c r="B563" s="17"/>
      <c r="C563" s="14"/>
      <c r="D563" s="14"/>
      <c r="E563" s="14"/>
      <c r="F563" s="14"/>
      <c r="G563" s="14"/>
      <c r="H563" s="14"/>
      <c r="I563" s="14"/>
      <c r="J563" s="107" t="e">
        <f t="shared" si="16"/>
        <v>#DIV/0!</v>
      </c>
      <c r="K563" s="44" t="str">
        <f t="shared" si="17"/>
        <v>INVALID SCORE</v>
      </c>
      <c r="L563" s="111" t="str">
        <f>IF(K563="VALID SCORE",VLOOKUP(J563,'6. POST-OP  score conversion '!$A$5:$B$26,2,TRUE),"INVALID SCORE")</f>
        <v>INVALID SCORE</v>
      </c>
    </row>
    <row r="564" spans="1:12" ht="15.75" customHeight="1" x14ac:dyDescent="0.25">
      <c r="A564" s="18">
        <v>553</v>
      </c>
      <c r="B564" s="17"/>
      <c r="C564" s="14"/>
      <c r="D564" s="14"/>
      <c r="E564" s="14"/>
      <c r="F564" s="14"/>
      <c r="G564" s="14"/>
      <c r="H564" s="14"/>
      <c r="I564" s="14"/>
      <c r="J564" s="107" t="e">
        <f t="shared" si="16"/>
        <v>#DIV/0!</v>
      </c>
      <c r="K564" s="44" t="str">
        <f t="shared" si="17"/>
        <v>INVALID SCORE</v>
      </c>
      <c r="L564" s="111" t="str">
        <f>IF(K564="VALID SCORE",VLOOKUP(J564,'6. POST-OP  score conversion '!$A$5:$B$26,2,TRUE),"INVALID SCORE")</f>
        <v>INVALID SCORE</v>
      </c>
    </row>
    <row r="565" spans="1:12" ht="15.75" customHeight="1" x14ac:dyDescent="0.25">
      <c r="A565" s="18">
        <v>554</v>
      </c>
      <c r="B565" s="17"/>
      <c r="C565" s="14"/>
      <c r="D565" s="14"/>
      <c r="E565" s="14"/>
      <c r="F565" s="14"/>
      <c r="G565" s="14"/>
      <c r="H565" s="14"/>
      <c r="I565" s="14"/>
      <c r="J565" s="107" t="e">
        <f t="shared" si="16"/>
        <v>#DIV/0!</v>
      </c>
      <c r="K565" s="44" t="str">
        <f t="shared" si="17"/>
        <v>INVALID SCORE</v>
      </c>
      <c r="L565" s="111" t="str">
        <f>IF(K565="VALID SCORE",VLOOKUP(J565,'6. POST-OP  score conversion '!$A$5:$B$26,2,TRUE),"INVALID SCORE")</f>
        <v>INVALID SCORE</v>
      </c>
    </row>
    <row r="566" spans="1:12" ht="15.75" customHeight="1" x14ac:dyDescent="0.25">
      <c r="A566" s="18">
        <v>555</v>
      </c>
      <c r="B566" s="17"/>
      <c r="C566" s="14"/>
      <c r="D566" s="14"/>
      <c r="E566" s="14"/>
      <c r="F566" s="14"/>
      <c r="G566" s="14"/>
      <c r="H566" s="14"/>
      <c r="I566" s="14"/>
      <c r="J566" s="107" t="e">
        <f t="shared" si="16"/>
        <v>#DIV/0!</v>
      </c>
      <c r="K566" s="44" t="str">
        <f t="shared" si="17"/>
        <v>INVALID SCORE</v>
      </c>
      <c r="L566" s="111" t="str">
        <f>IF(K566="VALID SCORE",VLOOKUP(J566,'6. POST-OP  score conversion '!$A$5:$B$26,2,TRUE),"INVALID SCORE")</f>
        <v>INVALID SCORE</v>
      </c>
    </row>
    <row r="567" spans="1:12" ht="15.75" customHeight="1" x14ac:dyDescent="0.25">
      <c r="A567" s="18">
        <v>556</v>
      </c>
      <c r="B567" s="17"/>
      <c r="C567" s="14"/>
      <c r="D567" s="14"/>
      <c r="E567" s="14"/>
      <c r="F567" s="14"/>
      <c r="G567" s="14"/>
      <c r="H567" s="14"/>
      <c r="I567" s="14"/>
      <c r="J567" s="107" t="e">
        <f t="shared" si="16"/>
        <v>#DIV/0!</v>
      </c>
      <c r="K567" s="44" t="str">
        <f t="shared" si="17"/>
        <v>INVALID SCORE</v>
      </c>
      <c r="L567" s="111" t="str">
        <f>IF(K567="VALID SCORE",VLOOKUP(J567,'6. POST-OP  score conversion '!$A$5:$B$26,2,TRUE),"INVALID SCORE")</f>
        <v>INVALID SCORE</v>
      </c>
    </row>
    <row r="568" spans="1:12" ht="15.75" customHeight="1" x14ac:dyDescent="0.25">
      <c r="A568" s="18">
        <v>557</v>
      </c>
      <c r="B568" s="17"/>
      <c r="C568" s="14"/>
      <c r="D568" s="14"/>
      <c r="E568" s="14"/>
      <c r="F568" s="14"/>
      <c r="G568" s="14"/>
      <c r="H568" s="14"/>
      <c r="I568" s="14"/>
      <c r="J568" s="107" t="e">
        <f t="shared" si="16"/>
        <v>#DIV/0!</v>
      </c>
      <c r="K568" s="44" t="str">
        <f t="shared" si="17"/>
        <v>INVALID SCORE</v>
      </c>
      <c r="L568" s="111" t="str">
        <f>IF(K568="VALID SCORE",VLOOKUP(J568,'6. POST-OP  score conversion '!$A$5:$B$26,2,TRUE),"INVALID SCORE")</f>
        <v>INVALID SCORE</v>
      </c>
    </row>
    <row r="569" spans="1:12" ht="15.75" customHeight="1" x14ac:dyDescent="0.25">
      <c r="A569" s="18">
        <v>558</v>
      </c>
      <c r="B569" s="17"/>
      <c r="C569" s="14"/>
      <c r="D569" s="14"/>
      <c r="E569" s="14"/>
      <c r="F569" s="14"/>
      <c r="G569" s="14"/>
      <c r="H569" s="14"/>
      <c r="I569" s="14"/>
      <c r="J569" s="107" t="e">
        <f t="shared" si="16"/>
        <v>#DIV/0!</v>
      </c>
      <c r="K569" s="44" t="str">
        <f t="shared" si="17"/>
        <v>INVALID SCORE</v>
      </c>
      <c r="L569" s="111" t="str">
        <f>IF(K569="VALID SCORE",VLOOKUP(J569,'6. POST-OP  score conversion '!$A$5:$B$26,2,TRUE),"INVALID SCORE")</f>
        <v>INVALID SCORE</v>
      </c>
    </row>
    <row r="570" spans="1:12" ht="15.75" customHeight="1" x14ac:dyDescent="0.25">
      <c r="A570" s="18">
        <v>559</v>
      </c>
      <c r="B570" s="17"/>
      <c r="C570" s="14"/>
      <c r="D570" s="14"/>
      <c r="E570" s="14"/>
      <c r="F570" s="14"/>
      <c r="G570" s="14"/>
      <c r="H570" s="14"/>
      <c r="I570" s="14"/>
      <c r="J570" s="107" t="e">
        <f t="shared" si="16"/>
        <v>#DIV/0!</v>
      </c>
      <c r="K570" s="44" t="str">
        <f t="shared" si="17"/>
        <v>INVALID SCORE</v>
      </c>
      <c r="L570" s="111" t="str">
        <f>IF(K570="VALID SCORE",VLOOKUP(J570,'6. POST-OP  score conversion '!$A$5:$B$26,2,TRUE),"INVALID SCORE")</f>
        <v>INVALID SCORE</v>
      </c>
    </row>
    <row r="571" spans="1:12" ht="15.75" customHeight="1" x14ac:dyDescent="0.25">
      <c r="A571" s="18">
        <v>560</v>
      </c>
      <c r="B571" s="17"/>
      <c r="C571" s="14"/>
      <c r="D571" s="14"/>
      <c r="E571" s="14"/>
      <c r="F571" s="14"/>
      <c r="G571" s="14"/>
      <c r="H571" s="14"/>
      <c r="I571" s="14"/>
      <c r="J571" s="107" t="e">
        <f t="shared" si="16"/>
        <v>#DIV/0!</v>
      </c>
      <c r="K571" s="44" t="str">
        <f t="shared" si="17"/>
        <v>INVALID SCORE</v>
      </c>
      <c r="L571" s="111" t="str">
        <f>IF(K571="VALID SCORE",VLOOKUP(J571,'6. POST-OP  score conversion '!$A$5:$B$26,2,TRUE),"INVALID SCORE")</f>
        <v>INVALID SCORE</v>
      </c>
    </row>
    <row r="572" spans="1:12" ht="15.75" customHeight="1" x14ac:dyDescent="0.25">
      <c r="A572" s="18">
        <v>561</v>
      </c>
      <c r="B572" s="17"/>
      <c r="C572" s="14"/>
      <c r="D572" s="14"/>
      <c r="E572" s="14"/>
      <c r="F572" s="14"/>
      <c r="G572" s="14"/>
      <c r="H572" s="14"/>
      <c r="I572" s="14"/>
      <c r="J572" s="107" t="e">
        <f t="shared" si="16"/>
        <v>#DIV/0!</v>
      </c>
      <c r="K572" s="44" t="str">
        <f t="shared" si="17"/>
        <v>INVALID SCORE</v>
      </c>
      <c r="L572" s="111" t="str">
        <f>IF(K572="VALID SCORE",VLOOKUP(J572,'6. POST-OP  score conversion '!$A$5:$B$26,2,TRUE),"INVALID SCORE")</f>
        <v>INVALID SCORE</v>
      </c>
    </row>
    <row r="573" spans="1:12" ht="15.75" customHeight="1" x14ac:dyDescent="0.25">
      <c r="A573" s="18">
        <v>562</v>
      </c>
      <c r="B573" s="17"/>
      <c r="C573" s="14"/>
      <c r="D573" s="14"/>
      <c r="E573" s="14"/>
      <c r="F573" s="14"/>
      <c r="G573" s="14"/>
      <c r="H573" s="14"/>
      <c r="I573" s="14"/>
      <c r="J573" s="107" t="e">
        <f t="shared" si="16"/>
        <v>#DIV/0!</v>
      </c>
      <c r="K573" s="44" t="str">
        <f t="shared" si="17"/>
        <v>INVALID SCORE</v>
      </c>
      <c r="L573" s="111" t="str">
        <f>IF(K573="VALID SCORE",VLOOKUP(J573,'6. POST-OP  score conversion '!$A$5:$B$26,2,TRUE),"INVALID SCORE")</f>
        <v>INVALID SCORE</v>
      </c>
    </row>
    <row r="574" spans="1:12" ht="15.75" customHeight="1" x14ac:dyDescent="0.25">
      <c r="A574" s="18">
        <v>563</v>
      </c>
      <c r="B574" s="17"/>
      <c r="C574" s="14"/>
      <c r="D574" s="14"/>
      <c r="E574" s="14"/>
      <c r="F574" s="14"/>
      <c r="G574" s="14"/>
      <c r="H574" s="14"/>
      <c r="I574" s="14"/>
      <c r="J574" s="107" t="e">
        <f t="shared" si="16"/>
        <v>#DIV/0!</v>
      </c>
      <c r="K574" s="44" t="str">
        <f t="shared" si="17"/>
        <v>INVALID SCORE</v>
      </c>
      <c r="L574" s="111" t="str">
        <f>IF(K574="VALID SCORE",VLOOKUP(J574,'6. POST-OP  score conversion '!$A$5:$B$26,2,TRUE),"INVALID SCORE")</f>
        <v>INVALID SCORE</v>
      </c>
    </row>
    <row r="575" spans="1:12" ht="15.75" customHeight="1" x14ac:dyDescent="0.25">
      <c r="A575" s="18">
        <v>564</v>
      </c>
      <c r="B575" s="17"/>
      <c r="C575" s="14"/>
      <c r="D575" s="14"/>
      <c r="E575" s="14"/>
      <c r="F575" s="14"/>
      <c r="G575" s="14"/>
      <c r="H575" s="14"/>
      <c r="I575" s="14"/>
      <c r="J575" s="107" t="e">
        <f t="shared" si="16"/>
        <v>#DIV/0!</v>
      </c>
      <c r="K575" s="44" t="str">
        <f t="shared" si="17"/>
        <v>INVALID SCORE</v>
      </c>
      <c r="L575" s="111" t="str">
        <f>IF(K575="VALID SCORE",VLOOKUP(J575,'6. POST-OP  score conversion '!$A$5:$B$26,2,TRUE),"INVALID SCORE")</f>
        <v>INVALID SCORE</v>
      </c>
    </row>
    <row r="576" spans="1:12" ht="15.75" customHeight="1" x14ac:dyDescent="0.25">
      <c r="A576" s="18">
        <v>565</v>
      </c>
      <c r="B576" s="17"/>
      <c r="C576" s="14"/>
      <c r="D576" s="14"/>
      <c r="E576" s="14"/>
      <c r="F576" s="14"/>
      <c r="G576" s="14"/>
      <c r="H576" s="14"/>
      <c r="I576" s="14"/>
      <c r="J576" s="107" t="e">
        <f t="shared" si="16"/>
        <v>#DIV/0!</v>
      </c>
      <c r="K576" s="44" t="str">
        <f t="shared" si="17"/>
        <v>INVALID SCORE</v>
      </c>
      <c r="L576" s="111" t="str">
        <f>IF(K576="VALID SCORE",VLOOKUP(J576,'6. POST-OP  score conversion '!$A$5:$B$26,2,TRUE),"INVALID SCORE")</f>
        <v>INVALID SCORE</v>
      </c>
    </row>
    <row r="577" spans="1:12" ht="15.75" customHeight="1" x14ac:dyDescent="0.25">
      <c r="A577" s="18">
        <v>566</v>
      </c>
      <c r="B577" s="17"/>
      <c r="C577" s="14"/>
      <c r="D577" s="14"/>
      <c r="E577" s="14"/>
      <c r="F577" s="14"/>
      <c r="G577" s="14"/>
      <c r="H577" s="14"/>
      <c r="I577" s="14"/>
      <c r="J577" s="107" t="e">
        <f t="shared" si="16"/>
        <v>#DIV/0!</v>
      </c>
      <c r="K577" s="44" t="str">
        <f t="shared" si="17"/>
        <v>INVALID SCORE</v>
      </c>
      <c r="L577" s="111" t="str">
        <f>IF(K577="VALID SCORE",VLOOKUP(J577,'6. POST-OP  score conversion '!$A$5:$B$26,2,TRUE),"INVALID SCORE")</f>
        <v>INVALID SCORE</v>
      </c>
    </row>
    <row r="578" spans="1:12" ht="15.75" customHeight="1" x14ac:dyDescent="0.25">
      <c r="A578" s="18">
        <v>567</v>
      </c>
      <c r="B578" s="17"/>
      <c r="C578" s="14"/>
      <c r="D578" s="14"/>
      <c r="E578" s="14"/>
      <c r="F578" s="14"/>
      <c r="G578" s="14"/>
      <c r="H578" s="14"/>
      <c r="I578" s="14"/>
      <c r="J578" s="107" t="e">
        <f t="shared" si="16"/>
        <v>#DIV/0!</v>
      </c>
      <c r="K578" s="44" t="str">
        <f t="shared" si="17"/>
        <v>INVALID SCORE</v>
      </c>
      <c r="L578" s="111" t="str">
        <f>IF(K578="VALID SCORE",VLOOKUP(J578,'6. POST-OP  score conversion '!$A$5:$B$26,2,TRUE),"INVALID SCORE")</f>
        <v>INVALID SCORE</v>
      </c>
    </row>
    <row r="579" spans="1:12" ht="15.75" customHeight="1" x14ac:dyDescent="0.25">
      <c r="A579" s="18">
        <v>568</v>
      </c>
      <c r="B579" s="17"/>
      <c r="C579" s="14"/>
      <c r="D579" s="14"/>
      <c r="E579" s="14"/>
      <c r="F579" s="14"/>
      <c r="G579" s="14"/>
      <c r="H579" s="14"/>
      <c r="I579" s="14"/>
      <c r="J579" s="107" t="e">
        <f t="shared" si="16"/>
        <v>#DIV/0!</v>
      </c>
      <c r="K579" s="44" t="str">
        <f t="shared" si="17"/>
        <v>INVALID SCORE</v>
      </c>
      <c r="L579" s="111" t="str">
        <f>IF(K579="VALID SCORE",VLOOKUP(J579,'6. POST-OP  score conversion '!$A$5:$B$26,2,TRUE),"INVALID SCORE")</f>
        <v>INVALID SCORE</v>
      </c>
    </row>
    <row r="580" spans="1:12" ht="15.75" customHeight="1" x14ac:dyDescent="0.25">
      <c r="A580" s="18">
        <v>569</v>
      </c>
      <c r="B580" s="17"/>
      <c r="C580" s="14"/>
      <c r="D580" s="14"/>
      <c r="E580" s="14"/>
      <c r="F580" s="14"/>
      <c r="G580" s="14"/>
      <c r="H580" s="14"/>
      <c r="I580" s="14"/>
      <c r="J580" s="107" t="e">
        <f t="shared" si="16"/>
        <v>#DIV/0!</v>
      </c>
      <c r="K580" s="44" t="str">
        <f t="shared" si="17"/>
        <v>INVALID SCORE</v>
      </c>
      <c r="L580" s="111" t="str">
        <f>IF(K580="VALID SCORE",VLOOKUP(J580,'6. POST-OP  score conversion '!$A$5:$B$26,2,TRUE),"INVALID SCORE")</f>
        <v>INVALID SCORE</v>
      </c>
    </row>
    <row r="581" spans="1:12" ht="15.75" customHeight="1" x14ac:dyDescent="0.25">
      <c r="A581" s="18">
        <v>570</v>
      </c>
      <c r="B581" s="17"/>
      <c r="C581" s="14"/>
      <c r="D581" s="14"/>
      <c r="E581" s="14"/>
      <c r="F581" s="14"/>
      <c r="G581" s="14"/>
      <c r="H581" s="14"/>
      <c r="I581" s="14"/>
      <c r="J581" s="107" t="e">
        <f t="shared" si="16"/>
        <v>#DIV/0!</v>
      </c>
      <c r="K581" s="44" t="str">
        <f t="shared" si="17"/>
        <v>INVALID SCORE</v>
      </c>
      <c r="L581" s="111" t="str">
        <f>IF(K581="VALID SCORE",VLOOKUP(J581,'6. POST-OP  score conversion '!$A$5:$B$26,2,TRUE),"INVALID SCORE")</f>
        <v>INVALID SCORE</v>
      </c>
    </row>
    <row r="582" spans="1:12" ht="15.75" customHeight="1" x14ac:dyDescent="0.25">
      <c r="A582" s="18">
        <v>571</v>
      </c>
      <c r="B582" s="17"/>
      <c r="C582" s="14"/>
      <c r="D582" s="14"/>
      <c r="E582" s="14"/>
      <c r="F582" s="14"/>
      <c r="G582" s="14"/>
      <c r="H582" s="14"/>
      <c r="I582" s="14"/>
      <c r="J582" s="107" t="e">
        <f t="shared" si="16"/>
        <v>#DIV/0!</v>
      </c>
      <c r="K582" s="44" t="str">
        <f t="shared" si="17"/>
        <v>INVALID SCORE</v>
      </c>
      <c r="L582" s="111" t="str">
        <f>IF(K582="VALID SCORE",VLOOKUP(J582,'6. POST-OP  score conversion '!$A$5:$B$26,2,TRUE),"INVALID SCORE")</f>
        <v>INVALID SCORE</v>
      </c>
    </row>
    <row r="583" spans="1:12" ht="15.75" customHeight="1" x14ac:dyDescent="0.25">
      <c r="A583" s="18">
        <v>572</v>
      </c>
      <c r="B583" s="17"/>
      <c r="C583" s="14"/>
      <c r="D583" s="14"/>
      <c r="E583" s="14"/>
      <c r="F583" s="14"/>
      <c r="G583" s="14"/>
      <c r="H583" s="14"/>
      <c r="I583" s="14"/>
      <c r="J583" s="107" t="e">
        <f t="shared" si="16"/>
        <v>#DIV/0!</v>
      </c>
      <c r="K583" s="44" t="str">
        <f t="shared" si="17"/>
        <v>INVALID SCORE</v>
      </c>
      <c r="L583" s="111" t="str">
        <f>IF(K583="VALID SCORE",VLOOKUP(J583,'6. POST-OP  score conversion '!$A$5:$B$26,2,TRUE),"INVALID SCORE")</f>
        <v>INVALID SCORE</v>
      </c>
    </row>
    <row r="584" spans="1:12" ht="15.75" customHeight="1" x14ac:dyDescent="0.25">
      <c r="A584" s="18">
        <v>573</v>
      </c>
      <c r="B584" s="17"/>
      <c r="C584" s="14"/>
      <c r="D584" s="14"/>
      <c r="E584" s="14"/>
      <c r="F584" s="14"/>
      <c r="G584" s="14"/>
      <c r="H584" s="14"/>
      <c r="I584" s="14"/>
      <c r="J584" s="107" t="e">
        <f t="shared" ref="J584:J611" si="18">SUM(C584:I584)+((SUM(C584:I584)/(7-COUNTBLANK(C584:I584))*COUNTBLANK(C584:I584)))</f>
        <v>#DIV/0!</v>
      </c>
      <c r="K584" s="44" t="str">
        <f t="shared" ref="K584:K611" si="19">IF(COUNTBLANK(C584:I584)&gt;3,"INVALID SCORE","VALID SCORE")</f>
        <v>INVALID SCORE</v>
      </c>
      <c r="L584" s="111" t="str">
        <f>IF(K584="VALID SCORE",VLOOKUP(J584,'6. POST-OP  score conversion '!$A$5:$B$26,2,TRUE),"INVALID SCORE")</f>
        <v>INVALID SCORE</v>
      </c>
    </row>
    <row r="585" spans="1:12" ht="15.75" customHeight="1" x14ac:dyDescent="0.25">
      <c r="A585" s="18">
        <v>574</v>
      </c>
      <c r="B585" s="17"/>
      <c r="C585" s="14"/>
      <c r="D585" s="14"/>
      <c r="E585" s="14"/>
      <c r="F585" s="14"/>
      <c r="G585" s="14"/>
      <c r="H585" s="14"/>
      <c r="I585" s="14"/>
      <c r="J585" s="107" t="e">
        <f t="shared" si="18"/>
        <v>#DIV/0!</v>
      </c>
      <c r="K585" s="44" t="str">
        <f t="shared" si="19"/>
        <v>INVALID SCORE</v>
      </c>
      <c r="L585" s="111" t="str">
        <f>IF(K585="VALID SCORE",VLOOKUP(J585,'6. POST-OP  score conversion '!$A$5:$B$26,2,TRUE),"INVALID SCORE")</f>
        <v>INVALID SCORE</v>
      </c>
    </row>
    <row r="586" spans="1:12" ht="15.75" customHeight="1" x14ac:dyDescent="0.25">
      <c r="A586" s="18">
        <v>575</v>
      </c>
      <c r="B586" s="17"/>
      <c r="C586" s="14"/>
      <c r="D586" s="14"/>
      <c r="E586" s="14"/>
      <c r="F586" s="14"/>
      <c r="G586" s="14"/>
      <c r="H586" s="14"/>
      <c r="I586" s="14"/>
      <c r="J586" s="107" t="e">
        <f t="shared" si="18"/>
        <v>#DIV/0!</v>
      </c>
      <c r="K586" s="44" t="str">
        <f t="shared" si="19"/>
        <v>INVALID SCORE</v>
      </c>
      <c r="L586" s="111" t="str">
        <f>IF(K586="VALID SCORE",VLOOKUP(J586,'6. POST-OP  score conversion '!$A$5:$B$26,2,TRUE),"INVALID SCORE")</f>
        <v>INVALID SCORE</v>
      </c>
    </row>
    <row r="587" spans="1:12" ht="15.75" customHeight="1" x14ac:dyDescent="0.25">
      <c r="A587" s="18">
        <v>576</v>
      </c>
      <c r="B587" s="17"/>
      <c r="C587" s="14"/>
      <c r="D587" s="14"/>
      <c r="E587" s="14"/>
      <c r="F587" s="14"/>
      <c r="G587" s="14"/>
      <c r="H587" s="14"/>
      <c r="I587" s="14"/>
      <c r="J587" s="107" t="e">
        <f t="shared" si="18"/>
        <v>#DIV/0!</v>
      </c>
      <c r="K587" s="44" t="str">
        <f t="shared" si="19"/>
        <v>INVALID SCORE</v>
      </c>
      <c r="L587" s="111" t="str">
        <f>IF(K587="VALID SCORE",VLOOKUP(J587,'6. POST-OP  score conversion '!$A$5:$B$26,2,TRUE),"INVALID SCORE")</f>
        <v>INVALID SCORE</v>
      </c>
    </row>
    <row r="588" spans="1:12" ht="15.75" customHeight="1" x14ac:dyDescent="0.25">
      <c r="A588" s="18">
        <v>577</v>
      </c>
      <c r="B588" s="17"/>
      <c r="C588" s="14"/>
      <c r="D588" s="14"/>
      <c r="E588" s="14"/>
      <c r="F588" s="14"/>
      <c r="G588" s="14"/>
      <c r="H588" s="14"/>
      <c r="I588" s="14"/>
      <c r="J588" s="107" t="e">
        <f t="shared" si="18"/>
        <v>#DIV/0!</v>
      </c>
      <c r="K588" s="44" t="str">
        <f t="shared" si="19"/>
        <v>INVALID SCORE</v>
      </c>
      <c r="L588" s="111" t="str">
        <f>IF(K588="VALID SCORE",VLOOKUP(J588,'6. POST-OP  score conversion '!$A$5:$B$26,2,TRUE),"INVALID SCORE")</f>
        <v>INVALID SCORE</v>
      </c>
    </row>
    <row r="589" spans="1:12" ht="15.75" customHeight="1" x14ac:dyDescent="0.25">
      <c r="A589" s="18">
        <v>578</v>
      </c>
      <c r="B589" s="17"/>
      <c r="C589" s="14"/>
      <c r="D589" s="14"/>
      <c r="E589" s="14"/>
      <c r="F589" s="14"/>
      <c r="G589" s="14"/>
      <c r="H589" s="14"/>
      <c r="I589" s="14"/>
      <c r="J589" s="107" t="e">
        <f t="shared" si="18"/>
        <v>#DIV/0!</v>
      </c>
      <c r="K589" s="44" t="str">
        <f t="shared" si="19"/>
        <v>INVALID SCORE</v>
      </c>
      <c r="L589" s="111" t="str">
        <f>IF(K589="VALID SCORE",VLOOKUP(J589,'6. POST-OP  score conversion '!$A$5:$B$26,2,TRUE),"INVALID SCORE")</f>
        <v>INVALID SCORE</v>
      </c>
    </row>
    <row r="590" spans="1:12" ht="15.75" customHeight="1" x14ac:dyDescent="0.25">
      <c r="A590" s="18">
        <v>579</v>
      </c>
      <c r="B590" s="17"/>
      <c r="C590" s="14"/>
      <c r="D590" s="14"/>
      <c r="E590" s="14"/>
      <c r="F590" s="14"/>
      <c r="G590" s="14"/>
      <c r="H590" s="14"/>
      <c r="I590" s="14"/>
      <c r="J590" s="107" t="e">
        <f t="shared" si="18"/>
        <v>#DIV/0!</v>
      </c>
      <c r="K590" s="44" t="str">
        <f t="shared" si="19"/>
        <v>INVALID SCORE</v>
      </c>
      <c r="L590" s="111" t="str">
        <f>IF(K590="VALID SCORE",VLOOKUP(J590,'6. POST-OP  score conversion '!$A$5:$B$26,2,TRUE),"INVALID SCORE")</f>
        <v>INVALID SCORE</v>
      </c>
    </row>
    <row r="591" spans="1:12" ht="15.75" customHeight="1" x14ac:dyDescent="0.25">
      <c r="A591" s="18">
        <v>580</v>
      </c>
      <c r="B591" s="17"/>
      <c r="C591" s="14"/>
      <c r="D591" s="14"/>
      <c r="E591" s="14"/>
      <c r="F591" s="14"/>
      <c r="G591" s="14"/>
      <c r="H591" s="14"/>
      <c r="I591" s="14"/>
      <c r="J591" s="107" t="e">
        <f t="shared" si="18"/>
        <v>#DIV/0!</v>
      </c>
      <c r="K591" s="44" t="str">
        <f t="shared" si="19"/>
        <v>INVALID SCORE</v>
      </c>
      <c r="L591" s="111" t="str">
        <f>IF(K591="VALID SCORE",VLOOKUP(J591,'6. POST-OP  score conversion '!$A$5:$B$26,2,TRUE),"INVALID SCORE")</f>
        <v>INVALID SCORE</v>
      </c>
    </row>
    <row r="592" spans="1:12" ht="15.75" customHeight="1" x14ac:dyDescent="0.25">
      <c r="A592" s="18">
        <v>581</v>
      </c>
      <c r="B592" s="17"/>
      <c r="C592" s="14"/>
      <c r="D592" s="14"/>
      <c r="E592" s="14"/>
      <c r="F592" s="14"/>
      <c r="G592" s="14"/>
      <c r="H592" s="14"/>
      <c r="I592" s="14"/>
      <c r="J592" s="107" t="e">
        <f t="shared" si="18"/>
        <v>#DIV/0!</v>
      </c>
      <c r="K592" s="44" t="str">
        <f t="shared" si="19"/>
        <v>INVALID SCORE</v>
      </c>
      <c r="L592" s="111" t="str">
        <f>IF(K592="VALID SCORE",VLOOKUP(J592,'6. POST-OP  score conversion '!$A$5:$B$26,2,TRUE),"INVALID SCORE")</f>
        <v>INVALID SCORE</v>
      </c>
    </row>
    <row r="593" spans="1:12" ht="15.75" customHeight="1" x14ac:dyDescent="0.25">
      <c r="A593" s="18">
        <v>582</v>
      </c>
      <c r="B593" s="17"/>
      <c r="C593" s="14"/>
      <c r="D593" s="14"/>
      <c r="E593" s="14"/>
      <c r="F593" s="14"/>
      <c r="G593" s="14"/>
      <c r="H593" s="14"/>
      <c r="I593" s="14"/>
      <c r="J593" s="107" t="e">
        <f t="shared" si="18"/>
        <v>#DIV/0!</v>
      </c>
      <c r="K593" s="44" t="str">
        <f t="shared" si="19"/>
        <v>INVALID SCORE</v>
      </c>
      <c r="L593" s="111" t="str">
        <f>IF(K593="VALID SCORE",VLOOKUP(J593,'6. POST-OP  score conversion '!$A$5:$B$26,2,TRUE),"INVALID SCORE")</f>
        <v>INVALID SCORE</v>
      </c>
    </row>
    <row r="594" spans="1:12" ht="15.75" customHeight="1" x14ac:dyDescent="0.25">
      <c r="A594" s="18">
        <v>583</v>
      </c>
      <c r="B594" s="17"/>
      <c r="C594" s="14"/>
      <c r="D594" s="14"/>
      <c r="E594" s="14"/>
      <c r="F594" s="14"/>
      <c r="G594" s="14"/>
      <c r="H594" s="14"/>
      <c r="I594" s="14"/>
      <c r="J594" s="107" t="e">
        <f t="shared" si="18"/>
        <v>#DIV/0!</v>
      </c>
      <c r="K594" s="44" t="str">
        <f t="shared" si="19"/>
        <v>INVALID SCORE</v>
      </c>
      <c r="L594" s="111" t="str">
        <f>IF(K594="VALID SCORE",VLOOKUP(J594,'6. POST-OP  score conversion '!$A$5:$B$26,2,TRUE),"INVALID SCORE")</f>
        <v>INVALID SCORE</v>
      </c>
    </row>
    <row r="595" spans="1:12" ht="15.75" customHeight="1" x14ac:dyDescent="0.25">
      <c r="A595" s="18">
        <v>584</v>
      </c>
      <c r="B595" s="17"/>
      <c r="C595" s="14"/>
      <c r="D595" s="14"/>
      <c r="E595" s="14"/>
      <c r="F595" s="14"/>
      <c r="G595" s="14"/>
      <c r="H595" s="14"/>
      <c r="I595" s="14"/>
      <c r="J595" s="107" t="e">
        <f t="shared" si="18"/>
        <v>#DIV/0!</v>
      </c>
      <c r="K595" s="44" t="str">
        <f t="shared" si="19"/>
        <v>INVALID SCORE</v>
      </c>
      <c r="L595" s="111" t="str">
        <f>IF(K595="VALID SCORE",VLOOKUP(J595,'6. POST-OP  score conversion '!$A$5:$B$26,2,TRUE),"INVALID SCORE")</f>
        <v>INVALID SCORE</v>
      </c>
    </row>
    <row r="596" spans="1:12" ht="15.75" customHeight="1" x14ac:dyDescent="0.25">
      <c r="A596" s="18">
        <v>585</v>
      </c>
      <c r="B596" s="17"/>
      <c r="C596" s="14"/>
      <c r="D596" s="14"/>
      <c r="E596" s="14"/>
      <c r="F596" s="14"/>
      <c r="G596" s="14"/>
      <c r="H596" s="14"/>
      <c r="I596" s="14"/>
      <c r="J596" s="107" t="e">
        <f t="shared" si="18"/>
        <v>#DIV/0!</v>
      </c>
      <c r="K596" s="44" t="str">
        <f t="shared" si="19"/>
        <v>INVALID SCORE</v>
      </c>
      <c r="L596" s="111" t="str">
        <f>IF(K596="VALID SCORE",VLOOKUP(J596,'6. POST-OP  score conversion '!$A$5:$B$26,2,TRUE),"INVALID SCORE")</f>
        <v>INVALID SCORE</v>
      </c>
    </row>
    <row r="597" spans="1:12" ht="15.75" customHeight="1" x14ac:dyDescent="0.25">
      <c r="A597" s="18">
        <v>586</v>
      </c>
      <c r="B597" s="17"/>
      <c r="C597" s="14"/>
      <c r="D597" s="14"/>
      <c r="E597" s="14"/>
      <c r="F597" s="14"/>
      <c r="G597" s="14"/>
      <c r="H597" s="14"/>
      <c r="I597" s="14"/>
      <c r="J597" s="107" t="e">
        <f t="shared" si="18"/>
        <v>#DIV/0!</v>
      </c>
      <c r="K597" s="44" t="str">
        <f t="shared" si="19"/>
        <v>INVALID SCORE</v>
      </c>
      <c r="L597" s="111" t="str">
        <f>IF(K597="VALID SCORE",VLOOKUP(J597,'6. POST-OP  score conversion '!$A$5:$B$26,2,TRUE),"INVALID SCORE")</f>
        <v>INVALID SCORE</v>
      </c>
    </row>
    <row r="598" spans="1:12" ht="15.75" customHeight="1" x14ac:dyDescent="0.25">
      <c r="A598" s="18">
        <v>587</v>
      </c>
      <c r="B598" s="17"/>
      <c r="C598" s="14"/>
      <c r="D598" s="14"/>
      <c r="E598" s="14"/>
      <c r="F598" s="14"/>
      <c r="G598" s="14"/>
      <c r="H598" s="14"/>
      <c r="I598" s="14"/>
      <c r="J598" s="107" t="e">
        <f t="shared" si="18"/>
        <v>#DIV/0!</v>
      </c>
      <c r="K598" s="44" t="str">
        <f t="shared" si="19"/>
        <v>INVALID SCORE</v>
      </c>
      <c r="L598" s="111" t="str">
        <f>IF(K598="VALID SCORE",VLOOKUP(J598,'6. POST-OP  score conversion '!$A$5:$B$26,2,TRUE),"INVALID SCORE")</f>
        <v>INVALID SCORE</v>
      </c>
    </row>
    <row r="599" spans="1:12" ht="15.75" customHeight="1" x14ac:dyDescent="0.25">
      <c r="A599" s="18">
        <v>588</v>
      </c>
      <c r="B599" s="17"/>
      <c r="C599" s="14"/>
      <c r="D599" s="14"/>
      <c r="E599" s="14"/>
      <c r="F599" s="14"/>
      <c r="G599" s="14"/>
      <c r="H599" s="14"/>
      <c r="I599" s="14"/>
      <c r="J599" s="107" t="e">
        <f t="shared" si="18"/>
        <v>#DIV/0!</v>
      </c>
      <c r="K599" s="44" t="str">
        <f t="shared" si="19"/>
        <v>INVALID SCORE</v>
      </c>
      <c r="L599" s="111" t="str">
        <f>IF(K599="VALID SCORE",VLOOKUP(J599,'6. POST-OP  score conversion '!$A$5:$B$26,2,TRUE),"INVALID SCORE")</f>
        <v>INVALID SCORE</v>
      </c>
    </row>
    <row r="600" spans="1:12" ht="15.75" customHeight="1" x14ac:dyDescent="0.25">
      <c r="A600" s="18">
        <v>589</v>
      </c>
      <c r="B600" s="17"/>
      <c r="C600" s="14"/>
      <c r="D600" s="14"/>
      <c r="E600" s="14"/>
      <c r="F600" s="14"/>
      <c r="G600" s="14"/>
      <c r="H600" s="14"/>
      <c r="I600" s="14"/>
      <c r="J600" s="107" t="e">
        <f t="shared" si="18"/>
        <v>#DIV/0!</v>
      </c>
      <c r="K600" s="44" t="str">
        <f t="shared" si="19"/>
        <v>INVALID SCORE</v>
      </c>
      <c r="L600" s="111" t="str">
        <f>IF(K600="VALID SCORE",VLOOKUP(J600,'6. POST-OP  score conversion '!$A$5:$B$26,2,TRUE),"INVALID SCORE")</f>
        <v>INVALID SCORE</v>
      </c>
    </row>
    <row r="601" spans="1:12" ht="15.75" customHeight="1" x14ac:dyDescent="0.25">
      <c r="A601" s="18">
        <v>590</v>
      </c>
      <c r="B601" s="17"/>
      <c r="C601" s="14"/>
      <c r="D601" s="14"/>
      <c r="E601" s="14"/>
      <c r="F601" s="14"/>
      <c r="G601" s="14"/>
      <c r="H601" s="14"/>
      <c r="I601" s="14"/>
      <c r="J601" s="107" t="e">
        <f t="shared" si="18"/>
        <v>#DIV/0!</v>
      </c>
      <c r="K601" s="44" t="str">
        <f t="shared" si="19"/>
        <v>INVALID SCORE</v>
      </c>
      <c r="L601" s="111" t="str">
        <f>IF(K601="VALID SCORE",VLOOKUP(J601,'6. POST-OP  score conversion '!$A$5:$B$26,2,TRUE),"INVALID SCORE")</f>
        <v>INVALID SCORE</v>
      </c>
    </row>
    <row r="602" spans="1:12" ht="15.75" customHeight="1" x14ac:dyDescent="0.25">
      <c r="A602" s="18">
        <v>591</v>
      </c>
      <c r="B602" s="17"/>
      <c r="C602" s="14"/>
      <c r="D602" s="14"/>
      <c r="E602" s="14"/>
      <c r="F602" s="14"/>
      <c r="G602" s="14"/>
      <c r="H602" s="14"/>
      <c r="I602" s="14"/>
      <c r="J602" s="107" t="e">
        <f t="shared" si="18"/>
        <v>#DIV/0!</v>
      </c>
      <c r="K602" s="44" t="str">
        <f t="shared" si="19"/>
        <v>INVALID SCORE</v>
      </c>
      <c r="L602" s="111" t="str">
        <f>IF(K602="VALID SCORE",VLOOKUP(J602,'6. POST-OP  score conversion '!$A$5:$B$26,2,TRUE),"INVALID SCORE")</f>
        <v>INVALID SCORE</v>
      </c>
    </row>
    <row r="603" spans="1:12" ht="15.75" customHeight="1" x14ac:dyDescent="0.25">
      <c r="A603" s="18">
        <v>592</v>
      </c>
      <c r="B603" s="17"/>
      <c r="C603" s="14"/>
      <c r="D603" s="14"/>
      <c r="E603" s="14"/>
      <c r="F603" s="14"/>
      <c r="G603" s="14"/>
      <c r="H603" s="14"/>
      <c r="I603" s="14"/>
      <c r="J603" s="107" t="e">
        <f t="shared" si="18"/>
        <v>#DIV/0!</v>
      </c>
      <c r="K603" s="44" t="str">
        <f t="shared" si="19"/>
        <v>INVALID SCORE</v>
      </c>
      <c r="L603" s="111" t="str">
        <f>IF(K603="VALID SCORE",VLOOKUP(J603,'6. POST-OP  score conversion '!$A$5:$B$26,2,TRUE),"INVALID SCORE")</f>
        <v>INVALID SCORE</v>
      </c>
    </row>
    <row r="604" spans="1:12" ht="15.75" customHeight="1" x14ac:dyDescent="0.25">
      <c r="A604" s="18">
        <v>593</v>
      </c>
      <c r="B604" s="17"/>
      <c r="C604" s="14"/>
      <c r="D604" s="14"/>
      <c r="E604" s="14"/>
      <c r="F604" s="14"/>
      <c r="G604" s="14"/>
      <c r="H604" s="14"/>
      <c r="I604" s="14"/>
      <c r="J604" s="107" t="e">
        <f t="shared" si="18"/>
        <v>#DIV/0!</v>
      </c>
      <c r="K604" s="44" t="str">
        <f t="shared" si="19"/>
        <v>INVALID SCORE</v>
      </c>
      <c r="L604" s="111" t="str">
        <f>IF(K604="VALID SCORE",VLOOKUP(J604,'6. POST-OP  score conversion '!$A$5:$B$26,2,TRUE),"INVALID SCORE")</f>
        <v>INVALID SCORE</v>
      </c>
    </row>
    <row r="605" spans="1:12" ht="15.75" customHeight="1" x14ac:dyDescent="0.25">
      <c r="A605" s="18">
        <v>594</v>
      </c>
      <c r="B605" s="17"/>
      <c r="C605" s="14"/>
      <c r="D605" s="14"/>
      <c r="E605" s="14"/>
      <c r="F605" s="14"/>
      <c r="G605" s="14"/>
      <c r="H605" s="14"/>
      <c r="I605" s="14"/>
      <c r="J605" s="107" t="e">
        <f t="shared" si="18"/>
        <v>#DIV/0!</v>
      </c>
      <c r="K605" s="44" t="str">
        <f t="shared" si="19"/>
        <v>INVALID SCORE</v>
      </c>
      <c r="L605" s="111" t="str">
        <f>IF(K605="VALID SCORE",VLOOKUP(J605,'6. POST-OP  score conversion '!$A$5:$B$26,2,TRUE),"INVALID SCORE")</f>
        <v>INVALID SCORE</v>
      </c>
    </row>
    <row r="606" spans="1:12" ht="15.75" customHeight="1" x14ac:dyDescent="0.25">
      <c r="A606" s="18">
        <v>595</v>
      </c>
      <c r="B606" s="17"/>
      <c r="C606" s="14"/>
      <c r="D606" s="14"/>
      <c r="E606" s="14"/>
      <c r="F606" s="14"/>
      <c r="G606" s="14"/>
      <c r="H606" s="14"/>
      <c r="I606" s="14"/>
      <c r="J606" s="107" t="e">
        <f t="shared" si="18"/>
        <v>#DIV/0!</v>
      </c>
      <c r="K606" s="44" t="str">
        <f t="shared" si="19"/>
        <v>INVALID SCORE</v>
      </c>
      <c r="L606" s="111" t="str">
        <f>IF(K606="VALID SCORE",VLOOKUP(J606,'6. POST-OP  score conversion '!$A$5:$B$26,2,TRUE),"INVALID SCORE")</f>
        <v>INVALID SCORE</v>
      </c>
    </row>
    <row r="607" spans="1:12" ht="15.75" customHeight="1" x14ac:dyDescent="0.25">
      <c r="A607" s="18">
        <v>596</v>
      </c>
      <c r="B607" s="17"/>
      <c r="C607" s="14"/>
      <c r="D607" s="14"/>
      <c r="E607" s="14"/>
      <c r="F607" s="14"/>
      <c r="G607" s="14"/>
      <c r="H607" s="14"/>
      <c r="I607" s="14"/>
      <c r="J607" s="107" t="e">
        <f t="shared" si="18"/>
        <v>#DIV/0!</v>
      </c>
      <c r="K607" s="44" t="str">
        <f t="shared" si="19"/>
        <v>INVALID SCORE</v>
      </c>
      <c r="L607" s="111" t="str">
        <f>IF(K607="VALID SCORE",VLOOKUP(J607,'6. POST-OP  score conversion '!$A$5:$B$26,2,TRUE),"INVALID SCORE")</f>
        <v>INVALID SCORE</v>
      </c>
    </row>
    <row r="608" spans="1:12" ht="15.75" customHeight="1" x14ac:dyDescent="0.25">
      <c r="A608" s="18">
        <v>597</v>
      </c>
      <c r="B608" s="17"/>
      <c r="C608" s="14"/>
      <c r="D608" s="14"/>
      <c r="E608" s="14"/>
      <c r="F608" s="14"/>
      <c r="G608" s="14"/>
      <c r="H608" s="14"/>
      <c r="I608" s="14"/>
      <c r="J608" s="107" t="e">
        <f t="shared" si="18"/>
        <v>#DIV/0!</v>
      </c>
      <c r="K608" s="44" t="str">
        <f t="shared" si="19"/>
        <v>INVALID SCORE</v>
      </c>
      <c r="L608" s="111" t="str">
        <f>IF(K608="VALID SCORE",VLOOKUP(J608,'6. POST-OP  score conversion '!$A$5:$B$26,2,TRUE),"INVALID SCORE")</f>
        <v>INVALID SCORE</v>
      </c>
    </row>
    <row r="609" spans="1:12" ht="15.75" customHeight="1" x14ac:dyDescent="0.25">
      <c r="A609" s="18">
        <v>598</v>
      </c>
      <c r="B609" s="17"/>
      <c r="C609" s="14"/>
      <c r="D609" s="14"/>
      <c r="E609" s="14"/>
      <c r="F609" s="14"/>
      <c r="G609" s="14"/>
      <c r="H609" s="14"/>
      <c r="I609" s="14"/>
      <c r="J609" s="107" t="e">
        <f t="shared" si="18"/>
        <v>#DIV/0!</v>
      </c>
      <c r="K609" s="44" t="str">
        <f t="shared" si="19"/>
        <v>INVALID SCORE</v>
      </c>
      <c r="L609" s="111" t="str">
        <f>IF(K609="VALID SCORE",VLOOKUP(J609,'6. POST-OP  score conversion '!$A$5:$B$26,2,TRUE),"INVALID SCORE")</f>
        <v>INVALID SCORE</v>
      </c>
    </row>
    <row r="610" spans="1:12" ht="15.75" customHeight="1" x14ac:dyDescent="0.25">
      <c r="A610" s="18">
        <v>599</v>
      </c>
      <c r="B610" s="17"/>
      <c r="C610" s="14"/>
      <c r="D610" s="14"/>
      <c r="E610" s="14"/>
      <c r="F610" s="14"/>
      <c r="G610" s="14"/>
      <c r="H610" s="14"/>
      <c r="I610" s="14"/>
      <c r="J610" s="107" t="e">
        <f t="shared" si="18"/>
        <v>#DIV/0!</v>
      </c>
      <c r="K610" s="44" t="str">
        <f t="shared" si="19"/>
        <v>INVALID SCORE</v>
      </c>
      <c r="L610" s="111" t="str">
        <f>IF(K610="VALID SCORE",VLOOKUP(J610,'6. POST-OP  score conversion '!$A$5:$B$26,2,TRUE),"INVALID SCORE")</f>
        <v>INVALID SCORE</v>
      </c>
    </row>
    <row r="611" spans="1:12" ht="15.75" customHeight="1" x14ac:dyDescent="0.25">
      <c r="A611" s="18">
        <v>600</v>
      </c>
      <c r="B611" s="17"/>
      <c r="C611" s="14"/>
      <c r="D611" s="14"/>
      <c r="E611" s="14"/>
      <c r="F611" s="14"/>
      <c r="G611" s="14"/>
      <c r="H611" s="14"/>
      <c r="I611" s="14"/>
      <c r="J611" s="107" t="e">
        <f t="shared" si="18"/>
        <v>#DIV/0!</v>
      </c>
      <c r="K611" s="44" t="str">
        <f t="shared" si="19"/>
        <v>INVALID SCORE</v>
      </c>
      <c r="L611" s="111" t="str">
        <f>IF(K611="VALID SCORE",VLOOKUP(J611,'6. POST-OP  score conversion '!$A$5:$B$26,2,TRUE),"INVALID SCORE")</f>
        <v>INVALID SCORE</v>
      </c>
    </row>
  </sheetData>
  <mergeCells count="10">
    <mergeCell ref="L5:L6"/>
    <mergeCell ref="L2:L4"/>
    <mergeCell ref="A1:K1"/>
    <mergeCell ref="C2:I2"/>
    <mergeCell ref="C3:I3"/>
    <mergeCell ref="C4:I4"/>
    <mergeCell ref="B2:B6"/>
    <mergeCell ref="A2:A6"/>
    <mergeCell ref="J2:J6"/>
    <mergeCell ref="K2:K6"/>
  </mergeCells>
  <dataValidations count="1">
    <dataValidation type="list" allowBlank="1" showInputMessage="1" showErrorMessage="1" sqref="C7:I611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2"/>
  <sheetViews>
    <sheetView workbookViewId="0">
      <selection activeCell="G5" sqref="G5"/>
    </sheetView>
  </sheetViews>
  <sheetFormatPr defaultRowHeight="14.25" x14ac:dyDescent="0.2"/>
  <cols>
    <col min="1" max="1" width="11.85546875" style="16" bestFit="1" customWidth="1"/>
    <col min="2" max="2" width="32.140625" style="16" customWidth="1"/>
    <col min="3" max="3" width="29.85546875" style="16" customWidth="1"/>
    <col min="4" max="4" width="29.85546875" style="50" customWidth="1"/>
    <col min="5" max="5" width="29.85546875" style="16" customWidth="1"/>
    <col min="6" max="6" width="29.85546875" style="50" customWidth="1"/>
    <col min="7" max="7" width="29.85546875" style="16" customWidth="1"/>
    <col min="8" max="16384" width="9.140625" style="16"/>
  </cols>
  <sheetData>
    <row r="1" spans="1:7" ht="39" customHeight="1" x14ac:dyDescent="0.2">
      <c r="A1" s="88" t="s">
        <v>28</v>
      </c>
      <c r="B1" s="89"/>
      <c r="C1" s="89"/>
      <c r="D1" s="89"/>
      <c r="E1" s="89"/>
      <c r="F1" s="89"/>
      <c r="G1" s="89"/>
    </row>
    <row r="2" spans="1:7" ht="31.5" x14ac:dyDescent="0.2">
      <c r="A2" s="23" t="s">
        <v>20</v>
      </c>
      <c r="B2" s="27" t="s">
        <v>0</v>
      </c>
      <c r="C2" s="23" t="s">
        <v>29</v>
      </c>
      <c r="D2" s="51" t="s">
        <v>48</v>
      </c>
      <c r="E2" s="23" t="s">
        <v>30</v>
      </c>
      <c r="F2" s="54" t="s">
        <v>49</v>
      </c>
      <c r="G2" s="24" t="s">
        <v>31</v>
      </c>
    </row>
    <row r="3" spans="1:7" s="13" customFormat="1" ht="15" x14ac:dyDescent="0.2">
      <c r="A3" s="49" t="s">
        <v>43</v>
      </c>
      <c r="B3" s="22">
        <v>0</v>
      </c>
      <c r="C3" s="109">
        <f>'2.PRE-OP'!L7</f>
        <v>35</v>
      </c>
      <c r="D3" s="48" t="str">
        <f>VLOOKUP(A3:A607,'2.PRE-OP'!A7:K611,11,FALSE)</f>
        <v>VALID SCORE</v>
      </c>
      <c r="E3" s="109">
        <f>'3.POST-OP'!L7</f>
        <v>55</v>
      </c>
      <c r="F3" s="48" t="str">
        <f>VLOOKUP(A3:A607,'3.POST-OP'!A7:K611,11,FALSE)</f>
        <v>VALID SCORE</v>
      </c>
      <c r="G3" s="28">
        <f>(E3-C3)</f>
        <v>20</v>
      </c>
    </row>
    <row r="4" spans="1:7" s="45" customFormat="1" ht="15" x14ac:dyDescent="0.2">
      <c r="A4" s="49" t="s">
        <v>44</v>
      </c>
      <c r="B4" s="48">
        <v>0</v>
      </c>
      <c r="C4" s="109">
        <f>'2.PRE-OP'!L8</f>
        <v>28</v>
      </c>
      <c r="D4" s="52" t="str">
        <f>VLOOKUP(A4:A608,'2.PRE-OP'!A8:K612,11,FALSE)</f>
        <v>VALID SCORE</v>
      </c>
      <c r="E4" s="109">
        <f>'3.POST-OP'!L8</f>
        <v>77</v>
      </c>
      <c r="F4" s="52" t="str">
        <f>VLOOKUP(A4:A608,'3.POST-OP'!A8:K612,11,FALSE)</f>
        <v>VALID SCORE</v>
      </c>
      <c r="G4" s="55">
        <f t="shared" ref="G4:G7" si="0">(E4-C4)</f>
        <v>49</v>
      </c>
    </row>
    <row r="5" spans="1:7" s="45" customFormat="1" ht="15" x14ac:dyDescent="0.2">
      <c r="A5" s="49" t="s">
        <v>45</v>
      </c>
      <c r="B5" s="48">
        <v>0</v>
      </c>
      <c r="C5" s="109" t="str">
        <f>'2.PRE-OP'!L9</f>
        <v>INVALID SCORE</v>
      </c>
      <c r="D5" s="52" t="str">
        <f>VLOOKUP(A5:A609,'2.PRE-OP'!A9:K613,11,FALSE)</f>
        <v>INVALID SCORE</v>
      </c>
      <c r="E5" s="109">
        <f>'3.POST-OP'!L9</f>
        <v>63</v>
      </c>
      <c r="F5" s="52" t="str">
        <f>VLOOKUP(A5:A609,'3.POST-OP'!A9:K613,11,FALSE)</f>
        <v>VALID SCORE</v>
      </c>
      <c r="G5" s="55" t="e">
        <f t="shared" si="0"/>
        <v>#VALUE!</v>
      </c>
    </row>
    <row r="6" spans="1:7" s="45" customFormat="1" ht="15" x14ac:dyDescent="0.2">
      <c r="A6" s="49" t="s">
        <v>46</v>
      </c>
      <c r="B6" s="48">
        <v>0</v>
      </c>
      <c r="C6" s="109">
        <f>'2.PRE-OP'!L10</f>
        <v>68</v>
      </c>
      <c r="D6" s="52" t="str">
        <f>VLOOKUP(A6:A610,'2.PRE-OP'!A10:K614,11,FALSE)</f>
        <v>VALID SCORE</v>
      </c>
      <c r="E6" s="109">
        <f>'3.POST-OP'!L10</f>
        <v>63</v>
      </c>
      <c r="F6" s="52" t="str">
        <f>VLOOKUP(A6:A610,'3.POST-OP'!A10:K614,11,FALSE)</f>
        <v>VALID SCORE</v>
      </c>
      <c r="G6" s="55">
        <f t="shared" si="0"/>
        <v>-5</v>
      </c>
    </row>
    <row r="7" spans="1:7" s="45" customFormat="1" ht="15" x14ac:dyDescent="0.2">
      <c r="A7" s="49" t="s">
        <v>47</v>
      </c>
      <c r="B7" s="48">
        <v>0</v>
      </c>
      <c r="C7" s="109">
        <f>'2.PRE-OP'!L11</f>
        <v>55</v>
      </c>
      <c r="D7" s="52" t="str">
        <f>VLOOKUP(A7:A611,'2.PRE-OP'!A11:K615,11,FALSE)</f>
        <v>VALID SCORE</v>
      </c>
      <c r="E7" s="109">
        <f>'3.POST-OP'!L11</f>
        <v>81</v>
      </c>
      <c r="F7" s="52" t="str">
        <f>VLOOKUP(A7:A611,'3.POST-OP'!A11:K615,11,FALSE)</f>
        <v>VALID SCORE</v>
      </c>
      <c r="G7" s="55">
        <f t="shared" si="0"/>
        <v>26</v>
      </c>
    </row>
    <row r="8" spans="1:7" s="46" customFormat="1" ht="15.75" x14ac:dyDescent="0.2">
      <c r="A8" s="47">
        <v>1</v>
      </c>
      <c r="B8" s="53">
        <v>0</v>
      </c>
      <c r="C8" s="110" t="str">
        <f>'2.PRE-OP'!L12</f>
        <v>INVALID SCORE</v>
      </c>
      <c r="D8" s="53" t="str">
        <f>VLOOKUP(A8:A612,'2.PRE-OP'!A12:K616,11,FALSE)</f>
        <v>INVALID SCORE</v>
      </c>
      <c r="E8" s="110" t="str">
        <f>'3.POST-OP'!L12</f>
        <v>INVALID SCORE</v>
      </c>
      <c r="F8" s="53" t="str">
        <f>VLOOKUP(A8:A612,'3.POST-OP'!A12:K616,11,FALSE)</f>
        <v>INVALID SCORE</v>
      </c>
      <c r="G8" s="56" t="e">
        <f t="shared" ref="G8:G71" si="1">(E8-C8)</f>
        <v>#VALUE!</v>
      </c>
    </row>
    <row r="9" spans="1:7" s="46" customFormat="1" ht="15.75" x14ac:dyDescent="0.2">
      <c r="A9" s="47">
        <v>2</v>
      </c>
      <c r="B9" s="53">
        <f>('2.PRE-OP'!B13)</f>
        <v>0</v>
      </c>
      <c r="C9" s="110" t="str">
        <f>'2.PRE-OP'!L13</f>
        <v>INVALID SCORE</v>
      </c>
      <c r="D9" s="53" t="str">
        <f>VLOOKUP(A9:A613,'2.PRE-OP'!A13:K617,11,FALSE)</f>
        <v>INVALID SCORE</v>
      </c>
      <c r="E9" s="110" t="str">
        <f>'3.POST-OP'!L13</f>
        <v>INVALID SCORE</v>
      </c>
      <c r="F9" s="53" t="str">
        <f>VLOOKUP(A9:A613,'3.POST-OP'!A13:K617,11,FALSE)</f>
        <v>INVALID SCORE</v>
      </c>
      <c r="G9" s="56" t="e">
        <f t="shared" si="1"/>
        <v>#VALUE!</v>
      </c>
    </row>
    <row r="10" spans="1:7" s="46" customFormat="1" ht="15.75" x14ac:dyDescent="0.2">
      <c r="A10" s="47">
        <v>3</v>
      </c>
      <c r="B10" s="53">
        <f>('2.PRE-OP'!B14)</f>
        <v>0</v>
      </c>
      <c r="C10" s="110" t="str">
        <f>'2.PRE-OP'!L14</f>
        <v>INVALID SCORE</v>
      </c>
      <c r="D10" s="53" t="str">
        <f>VLOOKUP(A10:A614,'2.PRE-OP'!A14:K618,11,FALSE)</f>
        <v>INVALID SCORE</v>
      </c>
      <c r="E10" s="110" t="str">
        <f>'3.POST-OP'!L14</f>
        <v>INVALID SCORE</v>
      </c>
      <c r="F10" s="53" t="str">
        <f>VLOOKUP(A10:A614,'3.POST-OP'!A14:K618,11,FALSE)</f>
        <v>INVALID SCORE</v>
      </c>
      <c r="G10" s="56" t="e">
        <f t="shared" si="1"/>
        <v>#VALUE!</v>
      </c>
    </row>
    <row r="11" spans="1:7" s="46" customFormat="1" ht="15.75" x14ac:dyDescent="0.2">
      <c r="A11" s="47">
        <v>4</v>
      </c>
      <c r="B11" s="53">
        <f>('2.PRE-OP'!B15)</f>
        <v>0</v>
      </c>
      <c r="C11" s="110" t="str">
        <f>'2.PRE-OP'!L15</f>
        <v>INVALID SCORE</v>
      </c>
      <c r="D11" s="53" t="str">
        <f>VLOOKUP(A11:A615,'2.PRE-OP'!A15:K619,11,FALSE)</f>
        <v>INVALID SCORE</v>
      </c>
      <c r="E11" s="110" t="str">
        <f>'3.POST-OP'!L15</f>
        <v>INVALID SCORE</v>
      </c>
      <c r="F11" s="53" t="str">
        <f>VLOOKUP(A11:A615,'3.POST-OP'!A15:K619,11,FALSE)</f>
        <v>INVALID SCORE</v>
      </c>
      <c r="G11" s="56" t="e">
        <f t="shared" si="1"/>
        <v>#VALUE!</v>
      </c>
    </row>
    <row r="12" spans="1:7" s="46" customFormat="1" ht="15.75" x14ac:dyDescent="0.2">
      <c r="A12" s="47">
        <v>5</v>
      </c>
      <c r="B12" s="53">
        <f>('2.PRE-OP'!B16)</f>
        <v>0</v>
      </c>
      <c r="C12" s="110" t="str">
        <f>'2.PRE-OP'!L16</f>
        <v>INVALID SCORE</v>
      </c>
      <c r="D12" s="53" t="str">
        <f>VLOOKUP(A12:A616,'2.PRE-OP'!A16:K620,11,FALSE)</f>
        <v>INVALID SCORE</v>
      </c>
      <c r="E12" s="110" t="str">
        <f>'3.POST-OP'!L16</f>
        <v>INVALID SCORE</v>
      </c>
      <c r="F12" s="53" t="str">
        <f>VLOOKUP(A12:A616,'3.POST-OP'!A16:K620,11,FALSE)</f>
        <v>INVALID SCORE</v>
      </c>
      <c r="G12" s="56" t="e">
        <f t="shared" si="1"/>
        <v>#VALUE!</v>
      </c>
    </row>
    <row r="13" spans="1:7" s="46" customFormat="1" ht="15.75" x14ac:dyDescent="0.2">
      <c r="A13" s="47">
        <v>6</v>
      </c>
      <c r="B13" s="53">
        <f>('2.PRE-OP'!B17)</f>
        <v>0</v>
      </c>
      <c r="C13" s="110" t="str">
        <f>'2.PRE-OP'!L17</f>
        <v>INVALID SCORE</v>
      </c>
      <c r="D13" s="53" t="str">
        <f>VLOOKUP(A13:A617,'2.PRE-OP'!A17:K621,11,FALSE)</f>
        <v>INVALID SCORE</v>
      </c>
      <c r="E13" s="110" t="str">
        <f>'3.POST-OP'!L17</f>
        <v>INVALID SCORE</v>
      </c>
      <c r="F13" s="53" t="str">
        <f>VLOOKUP(A13:A617,'3.POST-OP'!A17:K621,11,FALSE)</f>
        <v>INVALID SCORE</v>
      </c>
      <c r="G13" s="56" t="e">
        <f t="shared" si="1"/>
        <v>#VALUE!</v>
      </c>
    </row>
    <row r="14" spans="1:7" s="46" customFormat="1" ht="15.75" x14ac:dyDescent="0.2">
      <c r="A14" s="47">
        <v>7</v>
      </c>
      <c r="B14" s="53">
        <f>('2.PRE-OP'!B18)</f>
        <v>0</v>
      </c>
      <c r="C14" s="110" t="str">
        <f>'2.PRE-OP'!L18</f>
        <v>INVALID SCORE</v>
      </c>
      <c r="D14" s="53" t="str">
        <f>VLOOKUP(A14:A618,'2.PRE-OP'!A18:K622,11,FALSE)</f>
        <v>INVALID SCORE</v>
      </c>
      <c r="E14" s="110" t="str">
        <f>'3.POST-OP'!L18</f>
        <v>INVALID SCORE</v>
      </c>
      <c r="F14" s="53" t="str">
        <f>VLOOKUP(A14:A618,'3.POST-OP'!A18:K622,11,FALSE)</f>
        <v>INVALID SCORE</v>
      </c>
      <c r="G14" s="56" t="e">
        <f t="shared" si="1"/>
        <v>#VALUE!</v>
      </c>
    </row>
    <row r="15" spans="1:7" s="46" customFormat="1" ht="15.75" x14ac:dyDescent="0.2">
      <c r="A15" s="47">
        <v>8</v>
      </c>
      <c r="B15" s="53">
        <f>('2.PRE-OP'!B19)</f>
        <v>0</v>
      </c>
      <c r="C15" s="110" t="str">
        <f>'2.PRE-OP'!L19</f>
        <v>INVALID SCORE</v>
      </c>
      <c r="D15" s="53" t="str">
        <f>VLOOKUP(A15:A619,'2.PRE-OP'!A19:K623,11,FALSE)</f>
        <v>INVALID SCORE</v>
      </c>
      <c r="E15" s="110" t="str">
        <f>'3.POST-OP'!L19</f>
        <v>INVALID SCORE</v>
      </c>
      <c r="F15" s="53" t="str">
        <f>VLOOKUP(A15:A619,'3.POST-OP'!A19:K623,11,FALSE)</f>
        <v>INVALID SCORE</v>
      </c>
      <c r="G15" s="56" t="e">
        <f t="shared" si="1"/>
        <v>#VALUE!</v>
      </c>
    </row>
    <row r="16" spans="1:7" s="46" customFormat="1" ht="15.75" x14ac:dyDescent="0.2">
      <c r="A16" s="47">
        <v>9</v>
      </c>
      <c r="B16" s="53">
        <f>('2.PRE-OP'!B20)</f>
        <v>0</v>
      </c>
      <c r="C16" s="110" t="str">
        <f>'2.PRE-OP'!L20</f>
        <v>INVALID SCORE</v>
      </c>
      <c r="D16" s="53" t="str">
        <f>VLOOKUP(A16:A620,'2.PRE-OP'!A20:K624,11,FALSE)</f>
        <v>INVALID SCORE</v>
      </c>
      <c r="E16" s="110" t="str">
        <f>'3.POST-OP'!L20</f>
        <v>INVALID SCORE</v>
      </c>
      <c r="F16" s="53" t="str">
        <f>VLOOKUP(A16:A620,'3.POST-OP'!A20:K624,11,FALSE)</f>
        <v>INVALID SCORE</v>
      </c>
      <c r="G16" s="56" t="e">
        <f t="shared" si="1"/>
        <v>#VALUE!</v>
      </c>
    </row>
    <row r="17" spans="1:7" s="46" customFormat="1" ht="15.75" x14ac:dyDescent="0.2">
      <c r="A17" s="47">
        <v>10</v>
      </c>
      <c r="B17" s="53">
        <f>('2.PRE-OP'!B21)</f>
        <v>0</v>
      </c>
      <c r="C17" s="110" t="str">
        <f>'2.PRE-OP'!L21</f>
        <v>INVALID SCORE</v>
      </c>
      <c r="D17" s="53" t="str">
        <f>VLOOKUP(A17:A621,'2.PRE-OP'!A21:K625,11,FALSE)</f>
        <v>INVALID SCORE</v>
      </c>
      <c r="E17" s="110" t="str">
        <f>'3.POST-OP'!L21</f>
        <v>INVALID SCORE</v>
      </c>
      <c r="F17" s="53" t="str">
        <f>VLOOKUP(A17:A621,'3.POST-OP'!A21:K625,11,FALSE)</f>
        <v>INVALID SCORE</v>
      </c>
      <c r="G17" s="56" t="e">
        <f t="shared" si="1"/>
        <v>#VALUE!</v>
      </c>
    </row>
    <row r="18" spans="1:7" s="46" customFormat="1" ht="15.75" x14ac:dyDescent="0.2">
      <c r="A18" s="47">
        <v>11</v>
      </c>
      <c r="B18" s="53">
        <f>('2.PRE-OP'!B22)</f>
        <v>0</v>
      </c>
      <c r="C18" s="110" t="str">
        <f>'2.PRE-OP'!L22</f>
        <v>INVALID SCORE</v>
      </c>
      <c r="D18" s="53" t="str">
        <f>VLOOKUP(A18:A622,'2.PRE-OP'!A22:K626,11,FALSE)</f>
        <v>INVALID SCORE</v>
      </c>
      <c r="E18" s="110" t="str">
        <f>'3.POST-OP'!L22</f>
        <v>INVALID SCORE</v>
      </c>
      <c r="F18" s="53" t="str">
        <f>VLOOKUP(A18:A622,'3.POST-OP'!A22:K626,11,FALSE)</f>
        <v>INVALID SCORE</v>
      </c>
      <c r="G18" s="56" t="e">
        <f t="shared" si="1"/>
        <v>#VALUE!</v>
      </c>
    </row>
    <row r="19" spans="1:7" s="46" customFormat="1" ht="15.75" x14ac:dyDescent="0.2">
      <c r="A19" s="47">
        <v>12</v>
      </c>
      <c r="B19" s="53">
        <f>('2.PRE-OP'!B23)</f>
        <v>0</v>
      </c>
      <c r="C19" s="110" t="str">
        <f>'2.PRE-OP'!L23</f>
        <v>INVALID SCORE</v>
      </c>
      <c r="D19" s="53" t="str">
        <f>VLOOKUP(A19:A623,'2.PRE-OP'!A23:K627,11,FALSE)</f>
        <v>INVALID SCORE</v>
      </c>
      <c r="E19" s="110" t="str">
        <f>'3.POST-OP'!L23</f>
        <v>INVALID SCORE</v>
      </c>
      <c r="F19" s="53" t="str">
        <f>VLOOKUP(A19:A623,'3.POST-OP'!A23:K627,11,FALSE)</f>
        <v>INVALID SCORE</v>
      </c>
      <c r="G19" s="56" t="e">
        <f t="shared" si="1"/>
        <v>#VALUE!</v>
      </c>
    </row>
    <row r="20" spans="1:7" s="46" customFormat="1" ht="15.75" x14ac:dyDescent="0.2">
      <c r="A20" s="47">
        <v>13</v>
      </c>
      <c r="B20" s="53">
        <f>('2.PRE-OP'!B24)</f>
        <v>0</v>
      </c>
      <c r="C20" s="110" t="str">
        <f>'2.PRE-OP'!L24</f>
        <v>INVALID SCORE</v>
      </c>
      <c r="D20" s="53" t="str">
        <f>VLOOKUP(A20:A624,'2.PRE-OP'!A24:K628,11,FALSE)</f>
        <v>INVALID SCORE</v>
      </c>
      <c r="E20" s="110" t="str">
        <f>'3.POST-OP'!L24</f>
        <v>INVALID SCORE</v>
      </c>
      <c r="F20" s="53" t="str">
        <f>VLOOKUP(A20:A624,'3.POST-OP'!A24:K628,11,FALSE)</f>
        <v>INVALID SCORE</v>
      </c>
      <c r="G20" s="56" t="e">
        <f t="shared" si="1"/>
        <v>#VALUE!</v>
      </c>
    </row>
    <row r="21" spans="1:7" s="46" customFormat="1" ht="15.75" x14ac:dyDescent="0.2">
      <c r="A21" s="47">
        <v>14</v>
      </c>
      <c r="B21" s="53">
        <f>('2.PRE-OP'!B25)</f>
        <v>0</v>
      </c>
      <c r="C21" s="110" t="str">
        <f>'2.PRE-OP'!L25</f>
        <v>INVALID SCORE</v>
      </c>
      <c r="D21" s="53" t="str">
        <f>VLOOKUP(A21:A625,'2.PRE-OP'!A25:K629,11,FALSE)</f>
        <v>INVALID SCORE</v>
      </c>
      <c r="E21" s="110" t="str">
        <f>'3.POST-OP'!L25</f>
        <v>INVALID SCORE</v>
      </c>
      <c r="F21" s="53" t="str">
        <f>VLOOKUP(A21:A625,'3.POST-OP'!A25:K629,11,FALSE)</f>
        <v>INVALID SCORE</v>
      </c>
      <c r="G21" s="56" t="e">
        <f t="shared" si="1"/>
        <v>#VALUE!</v>
      </c>
    </row>
    <row r="22" spans="1:7" s="46" customFormat="1" ht="15.75" x14ac:dyDescent="0.2">
      <c r="A22" s="47">
        <v>15</v>
      </c>
      <c r="B22" s="53">
        <f>('2.PRE-OP'!B26)</f>
        <v>0</v>
      </c>
      <c r="C22" s="110" t="str">
        <f>'2.PRE-OP'!L26</f>
        <v>INVALID SCORE</v>
      </c>
      <c r="D22" s="53" t="str">
        <f>VLOOKUP(A22:A626,'2.PRE-OP'!A26:K630,11,FALSE)</f>
        <v>INVALID SCORE</v>
      </c>
      <c r="E22" s="110" t="str">
        <f>'3.POST-OP'!L26</f>
        <v>INVALID SCORE</v>
      </c>
      <c r="F22" s="53" t="str">
        <f>VLOOKUP(A22:A626,'3.POST-OP'!A26:K630,11,FALSE)</f>
        <v>INVALID SCORE</v>
      </c>
      <c r="G22" s="56" t="e">
        <f t="shared" si="1"/>
        <v>#VALUE!</v>
      </c>
    </row>
    <row r="23" spans="1:7" s="46" customFormat="1" ht="15.75" x14ac:dyDescent="0.2">
      <c r="A23" s="47">
        <v>16</v>
      </c>
      <c r="B23" s="53">
        <f>('2.PRE-OP'!B27)</f>
        <v>0</v>
      </c>
      <c r="C23" s="110" t="str">
        <f>'2.PRE-OP'!L27</f>
        <v>INVALID SCORE</v>
      </c>
      <c r="D23" s="53" t="str">
        <f>VLOOKUP(A23:A627,'2.PRE-OP'!A27:K631,11,FALSE)</f>
        <v>INVALID SCORE</v>
      </c>
      <c r="E23" s="110" t="str">
        <f>'3.POST-OP'!L27</f>
        <v>INVALID SCORE</v>
      </c>
      <c r="F23" s="53" t="str">
        <f>VLOOKUP(A23:A627,'3.POST-OP'!A27:K631,11,FALSE)</f>
        <v>INVALID SCORE</v>
      </c>
      <c r="G23" s="56" t="e">
        <f t="shared" si="1"/>
        <v>#VALUE!</v>
      </c>
    </row>
    <row r="24" spans="1:7" s="46" customFormat="1" ht="15.75" x14ac:dyDescent="0.2">
      <c r="A24" s="47">
        <v>17</v>
      </c>
      <c r="B24" s="53">
        <f>('2.PRE-OP'!B28)</f>
        <v>0</v>
      </c>
      <c r="C24" s="110" t="str">
        <f>'2.PRE-OP'!L28</f>
        <v>INVALID SCORE</v>
      </c>
      <c r="D24" s="53" t="str">
        <f>VLOOKUP(A24:A628,'2.PRE-OP'!A28:K632,11,FALSE)</f>
        <v>INVALID SCORE</v>
      </c>
      <c r="E24" s="110" t="str">
        <f>'3.POST-OP'!L28</f>
        <v>INVALID SCORE</v>
      </c>
      <c r="F24" s="53" t="str">
        <f>VLOOKUP(A24:A628,'3.POST-OP'!A28:K632,11,FALSE)</f>
        <v>INVALID SCORE</v>
      </c>
      <c r="G24" s="56" t="e">
        <f t="shared" si="1"/>
        <v>#VALUE!</v>
      </c>
    </row>
    <row r="25" spans="1:7" s="46" customFormat="1" ht="15.75" x14ac:dyDescent="0.2">
      <c r="A25" s="47">
        <v>18</v>
      </c>
      <c r="B25" s="53">
        <f>('2.PRE-OP'!B29)</f>
        <v>0</v>
      </c>
      <c r="C25" s="110" t="str">
        <f>'2.PRE-OP'!L29</f>
        <v>INVALID SCORE</v>
      </c>
      <c r="D25" s="53" t="str">
        <f>VLOOKUP(A25:A629,'2.PRE-OP'!A29:K633,11,FALSE)</f>
        <v>INVALID SCORE</v>
      </c>
      <c r="E25" s="110" t="str">
        <f>'3.POST-OP'!L29</f>
        <v>INVALID SCORE</v>
      </c>
      <c r="F25" s="53" t="str">
        <f>VLOOKUP(A25:A629,'3.POST-OP'!A29:K633,11,FALSE)</f>
        <v>INVALID SCORE</v>
      </c>
      <c r="G25" s="56" t="e">
        <f t="shared" si="1"/>
        <v>#VALUE!</v>
      </c>
    </row>
    <row r="26" spans="1:7" s="46" customFormat="1" ht="15.75" x14ac:dyDescent="0.2">
      <c r="A26" s="47">
        <v>19</v>
      </c>
      <c r="B26" s="53">
        <f>('2.PRE-OP'!B30)</f>
        <v>0</v>
      </c>
      <c r="C26" s="110" t="str">
        <f>'2.PRE-OP'!L30</f>
        <v>INVALID SCORE</v>
      </c>
      <c r="D26" s="53" t="str">
        <f>VLOOKUP(A26:A630,'2.PRE-OP'!A30:K634,11,FALSE)</f>
        <v>INVALID SCORE</v>
      </c>
      <c r="E26" s="110" t="str">
        <f>'3.POST-OP'!L30</f>
        <v>INVALID SCORE</v>
      </c>
      <c r="F26" s="53" t="str">
        <f>VLOOKUP(A26:A630,'3.POST-OP'!A30:K634,11,FALSE)</f>
        <v>INVALID SCORE</v>
      </c>
      <c r="G26" s="56" t="e">
        <f t="shared" si="1"/>
        <v>#VALUE!</v>
      </c>
    </row>
    <row r="27" spans="1:7" s="46" customFormat="1" ht="15.75" x14ac:dyDescent="0.2">
      <c r="A27" s="47">
        <v>20</v>
      </c>
      <c r="B27" s="53">
        <f>('2.PRE-OP'!B31)</f>
        <v>0</v>
      </c>
      <c r="C27" s="110" t="str">
        <f>'2.PRE-OP'!L31</f>
        <v>INVALID SCORE</v>
      </c>
      <c r="D27" s="53" t="str">
        <f>VLOOKUP(A27:A631,'2.PRE-OP'!A31:K635,11,FALSE)</f>
        <v>INVALID SCORE</v>
      </c>
      <c r="E27" s="110" t="str">
        <f>'3.POST-OP'!L31</f>
        <v>INVALID SCORE</v>
      </c>
      <c r="F27" s="53" t="str">
        <f>VLOOKUP(A27:A631,'3.POST-OP'!A31:K635,11,FALSE)</f>
        <v>INVALID SCORE</v>
      </c>
      <c r="G27" s="56" t="e">
        <f t="shared" si="1"/>
        <v>#VALUE!</v>
      </c>
    </row>
    <row r="28" spans="1:7" s="46" customFormat="1" ht="15.75" x14ac:dyDescent="0.2">
      <c r="A28" s="47">
        <v>21</v>
      </c>
      <c r="B28" s="53">
        <f>('2.PRE-OP'!B32)</f>
        <v>0</v>
      </c>
      <c r="C28" s="110" t="str">
        <f>'2.PRE-OP'!L32</f>
        <v>INVALID SCORE</v>
      </c>
      <c r="D28" s="53" t="str">
        <f>VLOOKUP(A28:A632,'2.PRE-OP'!A32:K636,11,FALSE)</f>
        <v>INVALID SCORE</v>
      </c>
      <c r="E28" s="110" t="str">
        <f>'3.POST-OP'!L32</f>
        <v>INVALID SCORE</v>
      </c>
      <c r="F28" s="53" t="str">
        <f>VLOOKUP(A28:A632,'3.POST-OP'!A32:K636,11,FALSE)</f>
        <v>INVALID SCORE</v>
      </c>
      <c r="G28" s="56" t="e">
        <f t="shared" si="1"/>
        <v>#VALUE!</v>
      </c>
    </row>
    <row r="29" spans="1:7" s="46" customFormat="1" ht="15.75" x14ac:dyDescent="0.2">
      <c r="A29" s="47">
        <v>22</v>
      </c>
      <c r="B29" s="53">
        <f>('2.PRE-OP'!B33)</f>
        <v>0</v>
      </c>
      <c r="C29" s="110" t="str">
        <f>'2.PRE-OP'!L33</f>
        <v>INVALID SCORE</v>
      </c>
      <c r="D29" s="53" t="str">
        <f>VLOOKUP(A29:A633,'2.PRE-OP'!A33:K637,11,FALSE)</f>
        <v>INVALID SCORE</v>
      </c>
      <c r="E29" s="110" t="str">
        <f>'3.POST-OP'!L33</f>
        <v>INVALID SCORE</v>
      </c>
      <c r="F29" s="53" t="str">
        <f>VLOOKUP(A29:A633,'3.POST-OP'!A33:K637,11,FALSE)</f>
        <v>INVALID SCORE</v>
      </c>
      <c r="G29" s="56" t="e">
        <f t="shared" si="1"/>
        <v>#VALUE!</v>
      </c>
    </row>
    <row r="30" spans="1:7" s="46" customFormat="1" ht="15.75" x14ac:dyDescent="0.2">
      <c r="A30" s="47">
        <v>23</v>
      </c>
      <c r="B30" s="53">
        <f>('2.PRE-OP'!B34)</f>
        <v>0</v>
      </c>
      <c r="C30" s="110" t="str">
        <f>'2.PRE-OP'!L34</f>
        <v>INVALID SCORE</v>
      </c>
      <c r="D30" s="53" t="str">
        <f>VLOOKUP(A30:A634,'2.PRE-OP'!A34:K638,11,FALSE)</f>
        <v>INVALID SCORE</v>
      </c>
      <c r="E30" s="110" t="str">
        <f>'3.POST-OP'!L34</f>
        <v>INVALID SCORE</v>
      </c>
      <c r="F30" s="53" t="str">
        <f>VLOOKUP(A30:A634,'3.POST-OP'!A34:K638,11,FALSE)</f>
        <v>INVALID SCORE</v>
      </c>
      <c r="G30" s="56" t="e">
        <f t="shared" si="1"/>
        <v>#VALUE!</v>
      </c>
    </row>
    <row r="31" spans="1:7" s="46" customFormat="1" ht="15.75" x14ac:dyDescent="0.2">
      <c r="A31" s="47">
        <v>24</v>
      </c>
      <c r="B31" s="53">
        <f>('2.PRE-OP'!B35)</f>
        <v>0</v>
      </c>
      <c r="C31" s="110" t="str">
        <f>'2.PRE-OP'!L35</f>
        <v>INVALID SCORE</v>
      </c>
      <c r="D31" s="53" t="str">
        <f>VLOOKUP(A31:A635,'2.PRE-OP'!A35:K639,11,FALSE)</f>
        <v>INVALID SCORE</v>
      </c>
      <c r="E31" s="110" t="str">
        <f>'3.POST-OP'!L35</f>
        <v>INVALID SCORE</v>
      </c>
      <c r="F31" s="53" t="str">
        <f>VLOOKUP(A31:A635,'3.POST-OP'!A35:K639,11,FALSE)</f>
        <v>INVALID SCORE</v>
      </c>
      <c r="G31" s="56" t="e">
        <f t="shared" si="1"/>
        <v>#VALUE!</v>
      </c>
    </row>
    <row r="32" spans="1:7" s="46" customFormat="1" ht="15.75" x14ac:dyDescent="0.2">
      <c r="A32" s="47">
        <v>25</v>
      </c>
      <c r="B32" s="53">
        <f>('2.PRE-OP'!B36)</f>
        <v>0</v>
      </c>
      <c r="C32" s="110" t="str">
        <f>'2.PRE-OP'!L36</f>
        <v>INVALID SCORE</v>
      </c>
      <c r="D32" s="53" t="str">
        <f>VLOOKUP(A32:A636,'2.PRE-OP'!A36:K640,11,FALSE)</f>
        <v>INVALID SCORE</v>
      </c>
      <c r="E32" s="110" t="str">
        <f>'3.POST-OP'!L36</f>
        <v>INVALID SCORE</v>
      </c>
      <c r="F32" s="53" t="str">
        <f>VLOOKUP(A32:A636,'3.POST-OP'!A36:K640,11,FALSE)</f>
        <v>INVALID SCORE</v>
      </c>
      <c r="G32" s="56" t="e">
        <f t="shared" si="1"/>
        <v>#VALUE!</v>
      </c>
    </row>
    <row r="33" spans="1:7" s="46" customFormat="1" ht="15.75" x14ac:dyDescent="0.2">
      <c r="A33" s="47">
        <v>26</v>
      </c>
      <c r="B33" s="53">
        <f>('2.PRE-OP'!B37)</f>
        <v>0</v>
      </c>
      <c r="C33" s="110" t="str">
        <f>'2.PRE-OP'!L37</f>
        <v>INVALID SCORE</v>
      </c>
      <c r="D33" s="53" t="str">
        <f>VLOOKUP(A33:A637,'2.PRE-OP'!A37:K641,11,FALSE)</f>
        <v>INVALID SCORE</v>
      </c>
      <c r="E33" s="110" t="str">
        <f>'3.POST-OP'!L37</f>
        <v>INVALID SCORE</v>
      </c>
      <c r="F33" s="53" t="str">
        <f>VLOOKUP(A33:A637,'3.POST-OP'!A37:K641,11,FALSE)</f>
        <v>INVALID SCORE</v>
      </c>
      <c r="G33" s="56" t="e">
        <f t="shared" si="1"/>
        <v>#VALUE!</v>
      </c>
    </row>
    <row r="34" spans="1:7" s="46" customFormat="1" ht="15.75" x14ac:dyDescent="0.2">
      <c r="A34" s="47">
        <v>27</v>
      </c>
      <c r="B34" s="53">
        <f>('2.PRE-OP'!B38)</f>
        <v>0</v>
      </c>
      <c r="C34" s="110" t="str">
        <f>'2.PRE-OP'!L38</f>
        <v>INVALID SCORE</v>
      </c>
      <c r="D34" s="53" t="str">
        <f>VLOOKUP(A34:A638,'2.PRE-OP'!A38:K642,11,FALSE)</f>
        <v>INVALID SCORE</v>
      </c>
      <c r="E34" s="110" t="str">
        <f>'3.POST-OP'!L38</f>
        <v>INVALID SCORE</v>
      </c>
      <c r="F34" s="53" t="str">
        <f>VLOOKUP(A34:A638,'3.POST-OP'!A38:K642,11,FALSE)</f>
        <v>INVALID SCORE</v>
      </c>
      <c r="G34" s="56" t="e">
        <f t="shared" si="1"/>
        <v>#VALUE!</v>
      </c>
    </row>
    <row r="35" spans="1:7" s="46" customFormat="1" ht="15.75" x14ac:dyDescent="0.2">
      <c r="A35" s="47">
        <v>28</v>
      </c>
      <c r="B35" s="53">
        <f>('2.PRE-OP'!B39)</f>
        <v>0</v>
      </c>
      <c r="C35" s="110" t="str">
        <f>'2.PRE-OP'!L39</f>
        <v>INVALID SCORE</v>
      </c>
      <c r="D35" s="53" t="str">
        <f>VLOOKUP(A35:A639,'2.PRE-OP'!A39:K643,11,FALSE)</f>
        <v>INVALID SCORE</v>
      </c>
      <c r="E35" s="110" t="str">
        <f>'3.POST-OP'!L39</f>
        <v>INVALID SCORE</v>
      </c>
      <c r="F35" s="53" t="str">
        <f>VLOOKUP(A35:A639,'3.POST-OP'!A39:K643,11,FALSE)</f>
        <v>INVALID SCORE</v>
      </c>
      <c r="G35" s="56" t="e">
        <f t="shared" si="1"/>
        <v>#VALUE!</v>
      </c>
    </row>
    <row r="36" spans="1:7" s="46" customFormat="1" ht="15.75" x14ac:dyDescent="0.2">
      <c r="A36" s="47">
        <v>29</v>
      </c>
      <c r="B36" s="53">
        <f>('2.PRE-OP'!B40)</f>
        <v>0</v>
      </c>
      <c r="C36" s="110" t="str">
        <f>'2.PRE-OP'!L40</f>
        <v>INVALID SCORE</v>
      </c>
      <c r="D36" s="53" t="str">
        <f>VLOOKUP(A36:A640,'2.PRE-OP'!A40:K644,11,FALSE)</f>
        <v>INVALID SCORE</v>
      </c>
      <c r="E36" s="110" t="str">
        <f>'3.POST-OP'!L40</f>
        <v>INVALID SCORE</v>
      </c>
      <c r="F36" s="53" t="str">
        <f>VLOOKUP(A36:A640,'3.POST-OP'!A40:K644,11,FALSE)</f>
        <v>INVALID SCORE</v>
      </c>
      <c r="G36" s="56" t="e">
        <f t="shared" si="1"/>
        <v>#VALUE!</v>
      </c>
    </row>
    <row r="37" spans="1:7" s="46" customFormat="1" ht="15.75" x14ac:dyDescent="0.2">
      <c r="A37" s="47">
        <v>30</v>
      </c>
      <c r="B37" s="53">
        <f>('2.PRE-OP'!B41)</f>
        <v>0</v>
      </c>
      <c r="C37" s="110" t="str">
        <f>'2.PRE-OP'!L41</f>
        <v>INVALID SCORE</v>
      </c>
      <c r="D37" s="53" t="str">
        <f>VLOOKUP(A37:A641,'2.PRE-OP'!A41:K645,11,FALSE)</f>
        <v>INVALID SCORE</v>
      </c>
      <c r="E37" s="110" t="str">
        <f>'3.POST-OP'!L41</f>
        <v>INVALID SCORE</v>
      </c>
      <c r="F37" s="53" t="str">
        <f>VLOOKUP(A37:A641,'3.POST-OP'!A41:K645,11,FALSE)</f>
        <v>INVALID SCORE</v>
      </c>
      <c r="G37" s="56" t="e">
        <f t="shared" si="1"/>
        <v>#VALUE!</v>
      </c>
    </row>
    <row r="38" spans="1:7" s="46" customFormat="1" ht="15.75" x14ac:dyDescent="0.2">
      <c r="A38" s="47">
        <v>31</v>
      </c>
      <c r="B38" s="53">
        <f>('2.PRE-OP'!B42)</f>
        <v>0</v>
      </c>
      <c r="C38" s="110" t="str">
        <f>'2.PRE-OP'!L42</f>
        <v>INVALID SCORE</v>
      </c>
      <c r="D38" s="53" t="str">
        <f>VLOOKUP(A38:A642,'2.PRE-OP'!A42:K646,11,FALSE)</f>
        <v>INVALID SCORE</v>
      </c>
      <c r="E38" s="110" t="str">
        <f>'3.POST-OP'!L42</f>
        <v>INVALID SCORE</v>
      </c>
      <c r="F38" s="53" t="str">
        <f>VLOOKUP(A38:A642,'3.POST-OP'!A42:K646,11,FALSE)</f>
        <v>INVALID SCORE</v>
      </c>
      <c r="G38" s="56" t="e">
        <f t="shared" si="1"/>
        <v>#VALUE!</v>
      </c>
    </row>
    <row r="39" spans="1:7" s="46" customFormat="1" ht="15.75" x14ac:dyDescent="0.2">
      <c r="A39" s="47">
        <v>32</v>
      </c>
      <c r="B39" s="53">
        <f>('2.PRE-OP'!B43)</f>
        <v>0</v>
      </c>
      <c r="C39" s="110" t="str">
        <f>'2.PRE-OP'!L43</f>
        <v>INVALID SCORE</v>
      </c>
      <c r="D39" s="53" t="str">
        <f>VLOOKUP(A39:A643,'2.PRE-OP'!A43:K647,11,FALSE)</f>
        <v>INVALID SCORE</v>
      </c>
      <c r="E39" s="110" t="str">
        <f>'3.POST-OP'!L43</f>
        <v>INVALID SCORE</v>
      </c>
      <c r="F39" s="53" t="str">
        <f>VLOOKUP(A39:A643,'3.POST-OP'!A43:K647,11,FALSE)</f>
        <v>INVALID SCORE</v>
      </c>
      <c r="G39" s="56" t="e">
        <f t="shared" si="1"/>
        <v>#VALUE!</v>
      </c>
    </row>
    <row r="40" spans="1:7" s="46" customFormat="1" ht="15.75" x14ac:dyDescent="0.2">
      <c r="A40" s="47">
        <v>33</v>
      </c>
      <c r="B40" s="53">
        <f>('2.PRE-OP'!B44)</f>
        <v>0</v>
      </c>
      <c r="C40" s="110" t="str">
        <f>'2.PRE-OP'!L44</f>
        <v>INVALID SCORE</v>
      </c>
      <c r="D40" s="53" t="str">
        <f>VLOOKUP(A40:A644,'2.PRE-OP'!A44:K648,11,FALSE)</f>
        <v>INVALID SCORE</v>
      </c>
      <c r="E40" s="110" t="str">
        <f>'3.POST-OP'!L44</f>
        <v>INVALID SCORE</v>
      </c>
      <c r="F40" s="53" t="str">
        <f>VLOOKUP(A40:A644,'3.POST-OP'!A44:K648,11,FALSE)</f>
        <v>INVALID SCORE</v>
      </c>
      <c r="G40" s="56" t="e">
        <f t="shared" si="1"/>
        <v>#VALUE!</v>
      </c>
    </row>
    <row r="41" spans="1:7" s="46" customFormat="1" ht="15.75" x14ac:dyDescent="0.2">
      <c r="A41" s="47">
        <v>34</v>
      </c>
      <c r="B41" s="53">
        <f>('2.PRE-OP'!B45)</f>
        <v>0</v>
      </c>
      <c r="C41" s="110" t="str">
        <f>'2.PRE-OP'!L45</f>
        <v>INVALID SCORE</v>
      </c>
      <c r="D41" s="53" t="str">
        <f>VLOOKUP(A41:A645,'2.PRE-OP'!A45:K649,11,FALSE)</f>
        <v>INVALID SCORE</v>
      </c>
      <c r="E41" s="110" t="str">
        <f>'3.POST-OP'!L45</f>
        <v>INVALID SCORE</v>
      </c>
      <c r="F41" s="53" t="str">
        <f>VLOOKUP(A41:A645,'3.POST-OP'!A45:K649,11,FALSE)</f>
        <v>INVALID SCORE</v>
      </c>
      <c r="G41" s="56" t="e">
        <f t="shared" si="1"/>
        <v>#VALUE!</v>
      </c>
    </row>
    <row r="42" spans="1:7" s="46" customFormat="1" ht="15.75" x14ac:dyDescent="0.2">
      <c r="A42" s="47">
        <v>35</v>
      </c>
      <c r="B42" s="53">
        <f>('2.PRE-OP'!B46)</f>
        <v>0</v>
      </c>
      <c r="C42" s="110" t="str">
        <f>'2.PRE-OP'!L46</f>
        <v>INVALID SCORE</v>
      </c>
      <c r="D42" s="53" t="str">
        <f>VLOOKUP(A42:A646,'2.PRE-OP'!A46:K650,11,FALSE)</f>
        <v>INVALID SCORE</v>
      </c>
      <c r="E42" s="110" t="str">
        <f>'3.POST-OP'!L46</f>
        <v>INVALID SCORE</v>
      </c>
      <c r="F42" s="53" t="str">
        <f>VLOOKUP(A42:A646,'3.POST-OP'!A46:K650,11,FALSE)</f>
        <v>INVALID SCORE</v>
      </c>
      <c r="G42" s="56" t="e">
        <f t="shared" si="1"/>
        <v>#VALUE!</v>
      </c>
    </row>
    <row r="43" spans="1:7" s="46" customFormat="1" ht="15.75" x14ac:dyDescent="0.2">
      <c r="A43" s="47">
        <v>36</v>
      </c>
      <c r="B43" s="53">
        <f>('2.PRE-OP'!B47)</f>
        <v>0</v>
      </c>
      <c r="C43" s="110" t="str">
        <f>'2.PRE-OP'!L47</f>
        <v>INVALID SCORE</v>
      </c>
      <c r="D43" s="53" t="str">
        <f>VLOOKUP(A43:A647,'2.PRE-OP'!A47:K651,11,FALSE)</f>
        <v>INVALID SCORE</v>
      </c>
      <c r="E43" s="110" t="str">
        <f>'3.POST-OP'!L47</f>
        <v>INVALID SCORE</v>
      </c>
      <c r="F43" s="53" t="str">
        <f>VLOOKUP(A43:A647,'3.POST-OP'!A47:K651,11,FALSE)</f>
        <v>INVALID SCORE</v>
      </c>
      <c r="G43" s="56" t="e">
        <f t="shared" si="1"/>
        <v>#VALUE!</v>
      </c>
    </row>
    <row r="44" spans="1:7" s="46" customFormat="1" ht="15.75" x14ac:dyDescent="0.2">
      <c r="A44" s="47">
        <v>37</v>
      </c>
      <c r="B44" s="53">
        <f>('2.PRE-OP'!B48)</f>
        <v>0</v>
      </c>
      <c r="C44" s="110" t="str">
        <f>'2.PRE-OP'!L48</f>
        <v>INVALID SCORE</v>
      </c>
      <c r="D44" s="53" t="str">
        <f>VLOOKUP(A44:A648,'2.PRE-OP'!A48:K652,11,FALSE)</f>
        <v>INVALID SCORE</v>
      </c>
      <c r="E44" s="110" t="str">
        <f>'3.POST-OP'!L48</f>
        <v>INVALID SCORE</v>
      </c>
      <c r="F44" s="53" t="str">
        <f>VLOOKUP(A44:A648,'3.POST-OP'!A48:K652,11,FALSE)</f>
        <v>INVALID SCORE</v>
      </c>
      <c r="G44" s="56" t="e">
        <f t="shared" si="1"/>
        <v>#VALUE!</v>
      </c>
    </row>
    <row r="45" spans="1:7" s="46" customFormat="1" ht="15.75" x14ac:dyDescent="0.2">
      <c r="A45" s="47">
        <v>38</v>
      </c>
      <c r="B45" s="53">
        <f>('2.PRE-OP'!B49)</f>
        <v>0</v>
      </c>
      <c r="C45" s="110" t="str">
        <f>'2.PRE-OP'!L49</f>
        <v>INVALID SCORE</v>
      </c>
      <c r="D45" s="53" t="str">
        <f>VLOOKUP(A45:A649,'2.PRE-OP'!A49:K653,11,FALSE)</f>
        <v>INVALID SCORE</v>
      </c>
      <c r="E45" s="110" t="str">
        <f>'3.POST-OP'!L49</f>
        <v>INVALID SCORE</v>
      </c>
      <c r="F45" s="53" t="str">
        <f>VLOOKUP(A45:A649,'3.POST-OP'!A49:K653,11,FALSE)</f>
        <v>INVALID SCORE</v>
      </c>
      <c r="G45" s="56" t="e">
        <f t="shared" si="1"/>
        <v>#VALUE!</v>
      </c>
    </row>
    <row r="46" spans="1:7" s="46" customFormat="1" ht="15.75" x14ac:dyDescent="0.2">
      <c r="A46" s="47">
        <v>39</v>
      </c>
      <c r="B46" s="53">
        <f>('2.PRE-OP'!B50)</f>
        <v>0</v>
      </c>
      <c r="C46" s="110" t="str">
        <f>'2.PRE-OP'!L50</f>
        <v>INVALID SCORE</v>
      </c>
      <c r="D46" s="53" t="str">
        <f>VLOOKUP(A46:A650,'2.PRE-OP'!A50:K654,11,FALSE)</f>
        <v>INVALID SCORE</v>
      </c>
      <c r="E46" s="110" t="str">
        <f>'3.POST-OP'!L50</f>
        <v>INVALID SCORE</v>
      </c>
      <c r="F46" s="53" t="str">
        <f>VLOOKUP(A46:A650,'3.POST-OP'!A50:K654,11,FALSE)</f>
        <v>INVALID SCORE</v>
      </c>
      <c r="G46" s="56" t="e">
        <f t="shared" si="1"/>
        <v>#VALUE!</v>
      </c>
    </row>
    <row r="47" spans="1:7" s="46" customFormat="1" ht="15.75" x14ac:dyDescent="0.2">
      <c r="A47" s="47">
        <v>40</v>
      </c>
      <c r="B47" s="53">
        <f>('2.PRE-OP'!B51)</f>
        <v>0</v>
      </c>
      <c r="C47" s="110" t="str">
        <f>'2.PRE-OP'!L51</f>
        <v>INVALID SCORE</v>
      </c>
      <c r="D47" s="53" t="str">
        <f>VLOOKUP(A47:A651,'2.PRE-OP'!A51:K655,11,FALSE)</f>
        <v>INVALID SCORE</v>
      </c>
      <c r="E47" s="110" t="str">
        <f>'3.POST-OP'!L51</f>
        <v>INVALID SCORE</v>
      </c>
      <c r="F47" s="53" t="str">
        <f>VLOOKUP(A47:A651,'3.POST-OP'!A51:K655,11,FALSE)</f>
        <v>INVALID SCORE</v>
      </c>
      <c r="G47" s="56" t="e">
        <f t="shared" si="1"/>
        <v>#VALUE!</v>
      </c>
    </row>
    <row r="48" spans="1:7" s="46" customFormat="1" ht="15.75" x14ac:dyDescent="0.2">
      <c r="A48" s="47">
        <v>41</v>
      </c>
      <c r="B48" s="53">
        <f>('2.PRE-OP'!B52)</f>
        <v>0</v>
      </c>
      <c r="C48" s="110" t="str">
        <f>'2.PRE-OP'!L52</f>
        <v>INVALID SCORE</v>
      </c>
      <c r="D48" s="53" t="str">
        <f>VLOOKUP(A48:A652,'2.PRE-OP'!A52:K656,11,FALSE)</f>
        <v>INVALID SCORE</v>
      </c>
      <c r="E48" s="110" t="str">
        <f>'3.POST-OP'!L52</f>
        <v>INVALID SCORE</v>
      </c>
      <c r="F48" s="53" t="str">
        <f>VLOOKUP(A48:A652,'3.POST-OP'!A52:K656,11,FALSE)</f>
        <v>INVALID SCORE</v>
      </c>
      <c r="G48" s="56" t="e">
        <f t="shared" si="1"/>
        <v>#VALUE!</v>
      </c>
    </row>
    <row r="49" spans="1:7" s="46" customFormat="1" ht="15.75" x14ac:dyDescent="0.2">
      <c r="A49" s="47">
        <v>42</v>
      </c>
      <c r="B49" s="53">
        <f>('2.PRE-OP'!B53)</f>
        <v>0</v>
      </c>
      <c r="C49" s="110" t="str">
        <f>'2.PRE-OP'!L53</f>
        <v>INVALID SCORE</v>
      </c>
      <c r="D49" s="53" t="str">
        <f>VLOOKUP(A49:A653,'2.PRE-OP'!A53:K657,11,FALSE)</f>
        <v>INVALID SCORE</v>
      </c>
      <c r="E49" s="110" t="str">
        <f>'3.POST-OP'!L53</f>
        <v>INVALID SCORE</v>
      </c>
      <c r="F49" s="53" t="str">
        <f>VLOOKUP(A49:A653,'3.POST-OP'!A53:K657,11,FALSE)</f>
        <v>INVALID SCORE</v>
      </c>
      <c r="G49" s="56" t="e">
        <f t="shared" si="1"/>
        <v>#VALUE!</v>
      </c>
    </row>
    <row r="50" spans="1:7" s="46" customFormat="1" ht="15.75" x14ac:dyDescent="0.2">
      <c r="A50" s="47">
        <v>43</v>
      </c>
      <c r="B50" s="53">
        <f>('2.PRE-OP'!B54)</f>
        <v>0</v>
      </c>
      <c r="C50" s="110" t="str">
        <f>'2.PRE-OP'!L54</f>
        <v>INVALID SCORE</v>
      </c>
      <c r="D50" s="53" t="str">
        <f>VLOOKUP(A50:A654,'2.PRE-OP'!A54:K658,11,FALSE)</f>
        <v>INVALID SCORE</v>
      </c>
      <c r="E50" s="110" t="str">
        <f>'3.POST-OP'!L54</f>
        <v>INVALID SCORE</v>
      </c>
      <c r="F50" s="53" t="str">
        <f>VLOOKUP(A50:A654,'3.POST-OP'!A54:K658,11,FALSE)</f>
        <v>INVALID SCORE</v>
      </c>
      <c r="G50" s="56" t="e">
        <f t="shared" si="1"/>
        <v>#VALUE!</v>
      </c>
    </row>
    <row r="51" spans="1:7" s="46" customFormat="1" ht="15.75" x14ac:dyDescent="0.2">
      <c r="A51" s="47">
        <v>44</v>
      </c>
      <c r="B51" s="53">
        <f>('2.PRE-OP'!B55)</f>
        <v>0</v>
      </c>
      <c r="C51" s="110" t="str">
        <f>'2.PRE-OP'!L55</f>
        <v>INVALID SCORE</v>
      </c>
      <c r="D51" s="53" t="str">
        <f>VLOOKUP(A51:A655,'2.PRE-OP'!A55:K659,11,FALSE)</f>
        <v>INVALID SCORE</v>
      </c>
      <c r="E51" s="110" t="str">
        <f>'3.POST-OP'!L55</f>
        <v>INVALID SCORE</v>
      </c>
      <c r="F51" s="53" t="str">
        <f>VLOOKUP(A51:A655,'3.POST-OP'!A55:K659,11,FALSE)</f>
        <v>INVALID SCORE</v>
      </c>
      <c r="G51" s="56" t="e">
        <f t="shared" si="1"/>
        <v>#VALUE!</v>
      </c>
    </row>
    <row r="52" spans="1:7" s="46" customFormat="1" ht="15.75" x14ac:dyDescent="0.2">
      <c r="A52" s="47">
        <v>45</v>
      </c>
      <c r="B52" s="53">
        <f>('2.PRE-OP'!B56)</f>
        <v>0</v>
      </c>
      <c r="C52" s="110" t="str">
        <f>'2.PRE-OP'!L56</f>
        <v>INVALID SCORE</v>
      </c>
      <c r="D52" s="53" t="str">
        <f>VLOOKUP(A52:A656,'2.PRE-OP'!A56:K660,11,FALSE)</f>
        <v>INVALID SCORE</v>
      </c>
      <c r="E52" s="110" t="str">
        <f>'3.POST-OP'!L56</f>
        <v>INVALID SCORE</v>
      </c>
      <c r="F52" s="53" t="str">
        <f>VLOOKUP(A52:A656,'3.POST-OP'!A56:K660,11,FALSE)</f>
        <v>INVALID SCORE</v>
      </c>
      <c r="G52" s="56" t="e">
        <f t="shared" si="1"/>
        <v>#VALUE!</v>
      </c>
    </row>
    <row r="53" spans="1:7" s="46" customFormat="1" ht="15.75" x14ac:dyDescent="0.2">
      <c r="A53" s="47">
        <v>46</v>
      </c>
      <c r="B53" s="53">
        <f>('2.PRE-OP'!B57)</f>
        <v>0</v>
      </c>
      <c r="C53" s="110" t="str">
        <f>'2.PRE-OP'!L57</f>
        <v>INVALID SCORE</v>
      </c>
      <c r="D53" s="53" t="str">
        <f>VLOOKUP(A53:A657,'2.PRE-OP'!A57:K661,11,FALSE)</f>
        <v>INVALID SCORE</v>
      </c>
      <c r="E53" s="110" t="str">
        <f>'3.POST-OP'!L57</f>
        <v>INVALID SCORE</v>
      </c>
      <c r="F53" s="53" t="str">
        <f>VLOOKUP(A53:A657,'3.POST-OP'!A57:K661,11,FALSE)</f>
        <v>INVALID SCORE</v>
      </c>
      <c r="G53" s="56" t="e">
        <f t="shared" si="1"/>
        <v>#VALUE!</v>
      </c>
    </row>
    <row r="54" spans="1:7" s="46" customFormat="1" ht="15.75" x14ac:dyDescent="0.2">
      <c r="A54" s="47">
        <v>47</v>
      </c>
      <c r="B54" s="53">
        <f>('2.PRE-OP'!B58)</f>
        <v>0</v>
      </c>
      <c r="C54" s="110" t="str">
        <f>'2.PRE-OP'!L58</f>
        <v>INVALID SCORE</v>
      </c>
      <c r="D54" s="53" t="str">
        <f>VLOOKUP(A54:A658,'2.PRE-OP'!A58:K662,11,FALSE)</f>
        <v>INVALID SCORE</v>
      </c>
      <c r="E54" s="110" t="str">
        <f>'3.POST-OP'!L58</f>
        <v>INVALID SCORE</v>
      </c>
      <c r="F54" s="53" t="str">
        <f>VLOOKUP(A54:A658,'3.POST-OP'!A58:K662,11,FALSE)</f>
        <v>INVALID SCORE</v>
      </c>
      <c r="G54" s="56" t="e">
        <f t="shared" si="1"/>
        <v>#VALUE!</v>
      </c>
    </row>
    <row r="55" spans="1:7" s="46" customFormat="1" ht="15.75" x14ac:dyDescent="0.2">
      <c r="A55" s="47">
        <v>48</v>
      </c>
      <c r="B55" s="53">
        <f>('2.PRE-OP'!B59)</f>
        <v>0</v>
      </c>
      <c r="C55" s="110" t="str">
        <f>'2.PRE-OP'!L59</f>
        <v>INVALID SCORE</v>
      </c>
      <c r="D55" s="53" t="str">
        <f>VLOOKUP(A55:A659,'2.PRE-OP'!A59:K663,11,FALSE)</f>
        <v>INVALID SCORE</v>
      </c>
      <c r="E55" s="110" t="str">
        <f>'3.POST-OP'!L59</f>
        <v>INVALID SCORE</v>
      </c>
      <c r="F55" s="53" t="str">
        <f>VLOOKUP(A55:A659,'3.POST-OP'!A59:K663,11,FALSE)</f>
        <v>INVALID SCORE</v>
      </c>
      <c r="G55" s="56" t="e">
        <f t="shared" si="1"/>
        <v>#VALUE!</v>
      </c>
    </row>
    <row r="56" spans="1:7" s="46" customFormat="1" ht="15.75" x14ac:dyDescent="0.2">
      <c r="A56" s="47">
        <v>49</v>
      </c>
      <c r="B56" s="53">
        <f>('2.PRE-OP'!B60)</f>
        <v>0</v>
      </c>
      <c r="C56" s="110" t="str">
        <f>'2.PRE-OP'!L60</f>
        <v>INVALID SCORE</v>
      </c>
      <c r="D56" s="53" t="str">
        <f>VLOOKUP(A56:A660,'2.PRE-OP'!A60:K664,11,FALSE)</f>
        <v>INVALID SCORE</v>
      </c>
      <c r="E56" s="110" t="str">
        <f>'3.POST-OP'!L60</f>
        <v>INVALID SCORE</v>
      </c>
      <c r="F56" s="53" t="str">
        <f>VLOOKUP(A56:A660,'3.POST-OP'!A60:K664,11,FALSE)</f>
        <v>INVALID SCORE</v>
      </c>
      <c r="G56" s="56" t="e">
        <f t="shared" si="1"/>
        <v>#VALUE!</v>
      </c>
    </row>
    <row r="57" spans="1:7" s="46" customFormat="1" ht="15.75" x14ac:dyDescent="0.2">
      <c r="A57" s="47">
        <v>50</v>
      </c>
      <c r="B57" s="53">
        <f>('2.PRE-OP'!B61)</f>
        <v>0</v>
      </c>
      <c r="C57" s="110" t="str">
        <f>'2.PRE-OP'!L61</f>
        <v>INVALID SCORE</v>
      </c>
      <c r="D57" s="53" t="str">
        <f>VLOOKUP(A57:A661,'2.PRE-OP'!A61:K665,11,FALSE)</f>
        <v>INVALID SCORE</v>
      </c>
      <c r="E57" s="110" t="str">
        <f>'3.POST-OP'!L61</f>
        <v>INVALID SCORE</v>
      </c>
      <c r="F57" s="53" t="str">
        <f>VLOOKUP(A57:A661,'3.POST-OP'!A61:K665,11,FALSE)</f>
        <v>INVALID SCORE</v>
      </c>
      <c r="G57" s="56" t="e">
        <f t="shared" si="1"/>
        <v>#VALUE!</v>
      </c>
    </row>
    <row r="58" spans="1:7" s="46" customFormat="1" ht="15.75" x14ac:dyDescent="0.2">
      <c r="A58" s="47">
        <v>51</v>
      </c>
      <c r="B58" s="53">
        <f>('2.PRE-OP'!B62)</f>
        <v>0</v>
      </c>
      <c r="C58" s="110" t="str">
        <f>'2.PRE-OP'!L62</f>
        <v>INVALID SCORE</v>
      </c>
      <c r="D58" s="53" t="str">
        <f>VLOOKUP(A58:A662,'2.PRE-OP'!A62:K666,11,FALSE)</f>
        <v>INVALID SCORE</v>
      </c>
      <c r="E58" s="110" t="str">
        <f>'3.POST-OP'!L62</f>
        <v>INVALID SCORE</v>
      </c>
      <c r="F58" s="53" t="str">
        <f>VLOOKUP(A58:A662,'3.POST-OP'!A62:K666,11,FALSE)</f>
        <v>INVALID SCORE</v>
      </c>
      <c r="G58" s="56" t="e">
        <f t="shared" si="1"/>
        <v>#VALUE!</v>
      </c>
    </row>
    <row r="59" spans="1:7" s="46" customFormat="1" ht="15.75" x14ac:dyDescent="0.2">
      <c r="A59" s="47">
        <v>52</v>
      </c>
      <c r="B59" s="53">
        <f>('2.PRE-OP'!B63)</f>
        <v>0</v>
      </c>
      <c r="C59" s="110" t="str">
        <f>'2.PRE-OP'!L63</f>
        <v>INVALID SCORE</v>
      </c>
      <c r="D59" s="53" t="str">
        <f>VLOOKUP(A59:A663,'2.PRE-OP'!A63:K667,11,FALSE)</f>
        <v>INVALID SCORE</v>
      </c>
      <c r="E59" s="110" t="str">
        <f>'3.POST-OP'!L63</f>
        <v>INVALID SCORE</v>
      </c>
      <c r="F59" s="53" t="str">
        <f>VLOOKUP(A59:A663,'3.POST-OP'!A63:K667,11,FALSE)</f>
        <v>INVALID SCORE</v>
      </c>
      <c r="G59" s="56" t="e">
        <f t="shared" si="1"/>
        <v>#VALUE!</v>
      </c>
    </row>
    <row r="60" spans="1:7" s="46" customFormat="1" ht="15.75" x14ac:dyDescent="0.2">
      <c r="A60" s="47">
        <v>53</v>
      </c>
      <c r="B60" s="53">
        <f>('2.PRE-OP'!B64)</f>
        <v>0</v>
      </c>
      <c r="C60" s="110" t="str">
        <f>'2.PRE-OP'!L64</f>
        <v>INVALID SCORE</v>
      </c>
      <c r="D60" s="53" t="str">
        <f>VLOOKUP(A60:A664,'2.PRE-OP'!A64:K668,11,FALSE)</f>
        <v>INVALID SCORE</v>
      </c>
      <c r="E60" s="110" t="str">
        <f>'3.POST-OP'!L64</f>
        <v>INVALID SCORE</v>
      </c>
      <c r="F60" s="53" t="str">
        <f>VLOOKUP(A60:A664,'3.POST-OP'!A64:K668,11,FALSE)</f>
        <v>INVALID SCORE</v>
      </c>
      <c r="G60" s="56" t="e">
        <f t="shared" si="1"/>
        <v>#VALUE!</v>
      </c>
    </row>
    <row r="61" spans="1:7" s="46" customFormat="1" ht="15.75" x14ac:dyDescent="0.2">
      <c r="A61" s="47">
        <v>54</v>
      </c>
      <c r="B61" s="53">
        <f>('2.PRE-OP'!B65)</f>
        <v>0</v>
      </c>
      <c r="C61" s="110" t="str">
        <f>'2.PRE-OP'!L65</f>
        <v>INVALID SCORE</v>
      </c>
      <c r="D61" s="53" t="str">
        <f>VLOOKUP(A61:A665,'2.PRE-OP'!A65:K669,11,FALSE)</f>
        <v>INVALID SCORE</v>
      </c>
      <c r="E61" s="110" t="str">
        <f>'3.POST-OP'!L65</f>
        <v>INVALID SCORE</v>
      </c>
      <c r="F61" s="53" t="str">
        <f>VLOOKUP(A61:A665,'3.POST-OP'!A65:K669,11,FALSE)</f>
        <v>INVALID SCORE</v>
      </c>
      <c r="G61" s="56" t="e">
        <f t="shared" si="1"/>
        <v>#VALUE!</v>
      </c>
    </row>
    <row r="62" spans="1:7" s="46" customFormat="1" ht="15.75" x14ac:dyDescent="0.2">
      <c r="A62" s="47">
        <v>55</v>
      </c>
      <c r="B62" s="53">
        <f>('2.PRE-OP'!B66)</f>
        <v>0</v>
      </c>
      <c r="C62" s="110" t="str">
        <f>'2.PRE-OP'!L66</f>
        <v>INVALID SCORE</v>
      </c>
      <c r="D62" s="53" t="str">
        <f>VLOOKUP(A62:A666,'2.PRE-OP'!A66:K670,11,FALSE)</f>
        <v>INVALID SCORE</v>
      </c>
      <c r="E62" s="110" t="str">
        <f>'3.POST-OP'!L66</f>
        <v>INVALID SCORE</v>
      </c>
      <c r="F62" s="53" t="str">
        <f>VLOOKUP(A62:A666,'3.POST-OP'!A66:K670,11,FALSE)</f>
        <v>INVALID SCORE</v>
      </c>
      <c r="G62" s="56" t="e">
        <f t="shared" si="1"/>
        <v>#VALUE!</v>
      </c>
    </row>
    <row r="63" spans="1:7" s="46" customFormat="1" ht="15.75" x14ac:dyDescent="0.2">
      <c r="A63" s="47">
        <v>56</v>
      </c>
      <c r="B63" s="53">
        <f>('2.PRE-OP'!B67)</f>
        <v>0</v>
      </c>
      <c r="C63" s="110" t="str">
        <f>'2.PRE-OP'!L67</f>
        <v>INVALID SCORE</v>
      </c>
      <c r="D63" s="53" t="str">
        <f>VLOOKUP(A63:A667,'2.PRE-OP'!A67:K671,11,FALSE)</f>
        <v>INVALID SCORE</v>
      </c>
      <c r="E63" s="110" t="str">
        <f>'3.POST-OP'!L67</f>
        <v>INVALID SCORE</v>
      </c>
      <c r="F63" s="53" t="str">
        <f>VLOOKUP(A63:A667,'3.POST-OP'!A67:K671,11,FALSE)</f>
        <v>INVALID SCORE</v>
      </c>
      <c r="G63" s="56" t="e">
        <f t="shared" si="1"/>
        <v>#VALUE!</v>
      </c>
    </row>
    <row r="64" spans="1:7" s="46" customFormat="1" ht="15.75" x14ac:dyDescent="0.2">
      <c r="A64" s="47">
        <v>57</v>
      </c>
      <c r="B64" s="53">
        <f>('2.PRE-OP'!B68)</f>
        <v>0</v>
      </c>
      <c r="C64" s="110" t="str">
        <f>'2.PRE-OP'!L68</f>
        <v>INVALID SCORE</v>
      </c>
      <c r="D64" s="53" t="str">
        <f>VLOOKUP(A64:A668,'2.PRE-OP'!A68:K672,11,FALSE)</f>
        <v>INVALID SCORE</v>
      </c>
      <c r="E64" s="110" t="str">
        <f>'3.POST-OP'!L68</f>
        <v>INVALID SCORE</v>
      </c>
      <c r="F64" s="53" t="str">
        <f>VLOOKUP(A64:A668,'3.POST-OP'!A68:K672,11,FALSE)</f>
        <v>INVALID SCORE</v>
      </c>
      <c r="G64" s="56" t="e">
        <f t="shared" si="1"/>
        <v>#VALUE!</v>
      </c>
    </row>
    <row r="65" spans="1:7" s="46" customFormat="1" ht="15.75" x14ac:dyDescent="0.2">
      <c r="A65" s="47">
        <v>58</v>
      </c>
      <c r="B65" s="53">
        <f>('2.PRE-OP'!B69)</f>
        <v>0</v>
      </c>
      <c r="C65" s="110" t="str">
        <f>'2.PRE-OP'!L69</f>
        <v>INVALID SCORE</v>
      </c>
      <c r="D65" s="53" t="str">
        <f>VLOOKUP(A65:A669,'2.PRE-OP'!A69:K673,11,FALSE)</f>
        <v>INVALID SCORE</v>
      </c>
      <c r="E65" s="110" t="str">
        <f>'3.POST-OP'!L69</f>
        <v>INVALID SCORE</v>
      </c>
      <c r="F65" s="53" t="str">
        <f>VLOOKUP(A65:A669,'3.POST-OP'!A69:K673,11,FALSE)</f>
        <v>INVALID SCORE</v>
      </c>
      <c r="G65" s="56" t="e">
        <f t="shared" si="1"/>
        <v>#VALUE!</v>
      </c>
    </row>
    <row r="66" spans="1:7" s="46" customFormat="1" ht="15.75" x14ac:dyDescent="0.2">
      <c r="A66" s="47">
        <v>59</v>
      </c>
      <c r="B66" s="53">
        <f>('2.PRE-OP'!B70)</f>
        <v>0</v>
      </c>
      <c r="C66" s="110" t="str">
        <f>'2.PRE-OP'!L70</f>
        <v>INVALID SCORE</v>
      </c>
      <c r="D66" s="53" t="str">
        <f>VLOOKUP(A66:A670,'2.PRE-OP'!A70:K674,11,FALSE)</f>
        <v>INVALID SCORE</v>
      </c>
      <c r="E66" s="110" t="str">
        <f>'3.POST-OP'!L70</f>
        <v>INVALID SCORE</v>
      </c>
      <c r="F66" s="53" t="str">
        <f>VLOOKUP(A66:A670,'3.POST-OP'!A70:K674,11,FALSE)</f>
        <v>INVALID SCORE</v>
      </c>
      <c r="G66" s="56" t="e">
        <f t="shared" si="1"/>
        <v>#VALUE!</v>
      </c>
    </row>
    <row r="67" spans="1:7" s="46" customFormat="1" ht="15.75" x14ac:dyDescent="0.2">
      <c r="A67" s="47">
        <v>60</v>
      </c>
      <c r="B67" s="53">
        <f>('2.PRE-OP'!B71)</f>
        <v>0</v>
      </c>
      <c r="C67" s="110" t="str">
        <f>'2.PRE-OP'!L71</f>
        <v>INVALID SCORE</v>
      </c>
      <c r="D67" s="53" t="str">
        <f>VLOOKUP(A67:A671,'2.PRE-OP'!A71:K675,11,FALSE)</f>
        <v>INVALID SCORE</v>
      </c>
      <c r="E67" s="110" t="str">
        <f>'3.POST-OP'!L71</f>
        <v>INVALID SCORE</v>
      </c>
      <c r="F67" s="53" t="str">
        <f>VLOOKUP(A67:A671,'3.POST-OP'!A71:K675,11,FALSE)</f>
        <v>INVALID SCORE</v>
      </c>
      <c r="G67" s="56" t="e">
        <f t="shared" si="1"/>
        <v>#VALUE!</v>
      </c>
    </row>
    <row r="68" spans="1:7" s="46" customFormat="1" ht="15.75" x14ac:dyDescent="0.2">
      <c r="A68" s="47">
        <v>61</v>
      </c>
      <c r="B68" s="53">
        <f>('2.PRE-OP'!B72)</f>
        <v>0</v>
      </c>
      <c r="C68" s="110" t="str">
        <f>'2.PRE-OP'!L72</f>
        <v>INVALID SCORE</v>
      </c>
      <c r="D68" s="53" t="str">
        <f>VLOOKUP(A68:A672,'2.PRE-OP'!A72:K676,11,FALSE)</f>
        <v>INVALID SCORE</v>
      </c>
      <c r="E68" s="110" t="str">
        <f>'3.POST-OP'!L72</f>
        <v>INVALID SCORE</v>
      </c>
      <c r="F68" s="53" t="str">
        <f>VLOOKUP(A68:A672,'3.POST-OP'!A72:K676,11,FALSE)</f>
        <v>INVALID SCORE</v>
      </c>
      <c r="G68" s="56" t="e">
        <f t="shared" si="1"/>
        <v>#VALUE!</v>
      </c>
    </row>
    <row r="69" spans="1:7" s="46" customFormat="1" ht="15.75" x14ac:dyDescent="0.2">
      <c r="A69" s="47">
        <v>62</v>
      </c>
      <c r="B69" s="53">
        <f>('2.PRE-OP'!B73)</f>
        <v>0</v>
      </c>
      <c r="C69" s="110" t="str">
        <f>'2.PRE-OP'!L73</f>
        <v>INVALID SCORE</v>
      </c>
      <c r="D69" s="53" t="str">
        <f>VLOOKUP(A69:A673,'2.PRE-OP'!A73:K677,11,FALSE)</f>
        <v>INVALID SCORE</v>
      </c>
      <c r="E69" s="110" t="str">
        <f>'3.POST-OP'!L73</f>
        <v>INVALID SCORE</v>
      </c>
      <c r="F69" s="53" t="str">
        <f>VLOOKUP(A69:A673,'3.POST-OP'!A73:K677,11,FALSE)</f>
        <v>INVALID SCORE</v>
      </c>
      <c r="G69" s="56" t="e">
        <f t="shared" si="1"/>
        <v>#VALUE!</v>
      </c>
    </row>
    <row r="70" spans="1:7" s="46" customFormat="1" ht="15.75" x14ac:dyDescent="0.2">
      <c r="A70" s="47">
        <v>63</v>
      </c>
      <c r="B70" s="53">
        <f>('2.PRE-OP'!B74)</f>
        <v>0</v>
      </c>
      <c r="C70" s="110" t="str">
        <f>'2.PRE-OP'!L74</f>
        <v>INVALID SCORE</v>
      </c>
      <c r="D70" s="53" t="str">
        <f>VLOOKUP(A70:A674,'2.PRE-OP'!A74:K678,11,FALSE)</f>
        <v>INVALID SCORE</v>
      </c>
      <c r="E70" s="110" t="str">
        <f>'3.POST-OP'!L74</f>
        <v>INVALID SCORE</v>
      </c>
      <c r="F70" s="53" t="str">
        <f>VLOOKUP(A70:A674,'3.POST-OP'!A74:K678,11,FALSE)</f>
        <v>INVALID SCORE</v>
      </c>
      <c r="G70" s="56" t="e">
        <f t="shared" si="1"/>
        <v>#VALUE!</v>
      </c>
    </row>
    <row r="71" spans="1:7" s="46" customFormat="1" ht="15.75" x14ac:dyDescent="0.2">
      <c r="A71" s="47">
        <v>64</v>
      </c>
      <c r="B71" s="53">
        <f>('2.PRE-OP'!B75)</f>
        <v>0</v>
      </c>
      <c r="C71" s="110" t="str">
        <f>'2.PRE-OP'!L75</f>
        <v>INVALID SCORE</v>
      </c>
      <c r="D71" s="53" t="str">
        <f>VLOOKUP(A71:A675,'2.PRE-OP'!A75:K679,11,FALSE)</f>
        <v>INVALID SCORE</v>
      </c>
      <c r="E71" s="110" t="str">
        <f>'3.POST-OP'!L75</f>
        <v>INVALID SCORE</v>
      </c>
      <c r="F71" s="53" t="str">
        <f>VLOOKUP(A71:A675,'3.POST-OP'!A75:K679,11,FALSE)</f>
        <v>INVALID SCORE</v>
      </c>
      <c r="G71" s="56" t="e">
        <f t="shared" si="1"/>
        <v>#VALUE!</v>
      </c>
    </row>
    <row r="72" spans="1:7" s="46" customFormat="1" ht="15.75" x14ac:dyDescent="0.2">
      <c r="A72" s="47">
        <v>65</v>
      </c>
      <c r="B72" s="53">
        <f>('2.PRE-OP'!B76)</f>
        <v>0</v>
      </c>
      <c r="C72" s="110" t="str">
        <f>'2.PRE-OP'!L76</f>
        <v>INVALID SCORE</v>
      </c>
      <c r="D72" s="53" t="str">
        <f>VLOOKUP(A72:A676,'2.PRE-OP'!A76:K680,11,FALSE)</f>
        <v>INVALID SCORE</v>
      </c>
      <c r="E72" s="110" t="str">
        <f>'3.POST-OP'!L76</f>
        <v>INVALID SCORE</v>
      </c>
      <c r="F72" s="53" t="str">
        <f>VLOOKUP(A72:A676,'3.POST-OP'!A76:K680,11,FALSE)</f>
        <v>INVALID SCORE</v>
      </c>
      <c r="G72" s="56" t="e">
        <f t="shared" ref="G72:G135" si="2">(E72-C72)</f>
        <v>#VALUE!</v>
      </c>
    </row>
    <row r="73" spans="1:7" s="46" customFormat="1" ht="15.75" x14ac:dyDescent="0.2">
      <c r="A73" s="47">
        <v>66</v>
      </c>
      <c r="B73" s="53">
        <f>('2.PRE-OP'!B77)</f>
        <v>0</v>
      </c>
      <c r="C73" s="110" t="str">
        <f>'2.PRE-OP'!L77</f>
        <v>INVALID SCORE</v>
      </c>
      <c r="D73" s="53" t="str">
        <f>VLOOKUP(A73:A677,'2.PRE-OP'!A77:K681,11,FALSE)</f>
        <v>INVALID SCORE</v>
      </c>
      <c r="E73" s="110" t="str">
        <f>'3.POST-OP'!L77</f>
        <v>INVALID SCORE</v>
      </c>
      <c r="F73" s="53" t="str">
        <f>VLOOKUP(A73:A677,'3.POST-OP'!A77:K681,11,FALSE)</f>
        <v>INVALID SCORE</v>
      </c>
      <c r="G73" s="56" t="e">
        <f t="shared" si="2"/>
        <v>#VALUE!</v>
      </c>
    </row>
    <row r="74" spans="1:7" s="46" customFormat="1" ht="15.75" x14ac:dyDescent="0.2">
      <c r="A74" s="47">
        <v>67</v>
      </c>
      <c r="B74" s="53">
        <f>('2.PRE-OP'!B78)</f>
        <v>0</v>
      </c>
      <c r="C74" s="110" t="str">
        <f>'2.PRE-OP'!L78</f>
        <v>INVALID SCORE</v>
      </c>
      <c r="D74" s="53" t="str">
        <f>VLOOKUP(A74:A678,'2.PRE-OP'!A78:K682,11,FALSE)</f>
        <v>INVALID SCORE</v>
      </c>
      <c r="E74" s="110" t="str">
        <f>'3.POST-OP'!L78</f>
        <v>INVALID SCORE</v>
      </c>
      <c r="F74" s="53" t="str">
        <f>VLOOKUP(A74:A678,'3.POST-OP'!A78:K682,11,FALSE)</f>
        <v>INVALID SCORE</v>
      </c>
      <c r="G74" s="56" t="e">
        <f t="shared" si="2"/>
        <v>#VALUE!</v>
      </c>
    </row>
    <row r="75" spans="1:7" s="46" customFormat="1" ht="15.75" x14ac:dyDescent="0.2">
      <c r="A75" s="47">
        <v>68</v>
      </c>
      <c r="B75" s="53">
        <f>('2.PRE-OP'!B79)</f>
        <v>0</v>
      </c>
      <c r="C75" s="110" t="str">
        <f>'2.PRE-OP'!L79</f>
        <v>INVALID SCORE</v>
      </c>
      <c r="D75" s="53" t="str">
        <f>VLOOKUP(A75:A679,'2.PRE-OP'!A79:K683,11,FALSE)</f>
        <v>INVALID SCORE</v>
      </c>
      <c r="E75" s="110" t="str">
        <f>'3.POST-OP'!L79</f>
        <v>INVALID SCORE</v>
      </c>
      <c r="F75" s="53" t="str">
        <f>VLOOKUP(A75:A679,'3.POST-OP'!A79:K683,11,FALSE)</f>
        <v>INVALID SCORE</v>
      </c>
      <c r="G75" s="56" t="e">
        <f t="shared" si="2"/>
        <v>#VALUE!</v>
      </c>
    </row>
    <row r="76" spans="1:7" s="46" customFormat="1" ht="15.75" x14ac:dyDescent="0.2">
      <c r="A76" s="47">
        <v>69</v>
      </c>
      <c r="B76" s="53">
        <f>('2.PRE-OP'!B80)</f>
        <v>0</v>
      </c>
      <c r="C76" s="110" t="str">
        <f>'2.PRE-OP'!L80</f>
        <v>INVALID SCORE</v>
      </c>
      <c r="D76" s="53" t="str">
        <f>VLOOKUP(A76:A680,'2.PRE-OP'!A80:K684,11,FALSE)</f>
        <v>INVALID SCORE</v>
      </c>
      <c r="E76" s="110" t="str">
        <f>'3.POST-OP'!L80</f>
        <v>INVALID SCORE</v>
      </c>
      <c r="F76" s="53" t="str">
        <f>VLOOKUP(A76:A680,'3.POST-OP'!A80:K684,11,FALSE)</f>
        <v>INVALID SCORE</v>
      </c>
      <c r="G76" s="56" t="e">
        <f t="shared" si="2"/>
        <v>#VALUE!</v>
      </c>
    </row>
    <row r="77" spans="1:7" s="46" customFormat="1" ht="15.75" x14ac:dyDescent="0.2">
      <c r="A77" s="47">
        <v>70</v>
      </c>
      <c r="B77" s="53">
        <f>('2.PRE-OP'!B81)</f>
        <v>0</v>
      </c>
      <c r="C77" s="110" t="str">
        <f>'2.PRE-OP'!L81</f>
        <v>INVALID SCORE</v>
      </c>
      <c r="D77" s="53" t="str">
        <f>VLOOKUP(A77:A681,'2.PRE-OP'!A81:K685,11,FALSE)</f>
        <v>INVALID SCORE</v>
      </c>
      <c r="E77" s="110" t="str">
        <f>'3.POST-OP'!L81</f>
        <v>INVALID SCORE</v>
      </c>
      <c r="F77" s="53" t="str">
        <f>VLOOKUP(A77:A681,'3.POST-OP'!A81:K685,11,FALSE)</f>
        <v>INVALID SCORE</v>
      </c>
      <c r="G77" s="56" t="e">
        <f t="shared" si="2"/>
        <v>#VALUE!</v>
      </c>
    </row>
    <row r="78" spans="1:7" s="46" customFormat="1" ht="15.75" x14ac:dyDescent="0.2">
      <c r="A78" s="47">
        <v>71</v>
      </c>
      <c r="B78" s="53">
        <f>('2.PRE-OP'!B82)</f>
        <v>0</v>
      </c>
      <c r="C78" s="110" t="str">
        <f>'2.PRE-OP'!L82</f>
        <v>INVALID SCORE</v>
      </c>
      <c r="D78" s="53" t="str">
        <f>VLOOKUP(A78:A682,'2.PRE-OP'!A82:K686,11,FALSE)</f>
        <v>INVALID SCORE</v>
      </c>
      <c r="E78" s="110" t="str">
        <f>'3.POST-OP'!L82</f>
        <v>INVALID SCORE</v>
      </c>
      <c r="F78" s="53" t="str">
        <f>VLOOKUP(A78:A682,'3.POST-OP'!A82:K686,11,FALSE)</f>
        <v>INVALID SCORE</v>
      </c>
      <c r="G78" s="56" t="e">
        <f t="shared" si="2"/>
        <v>#VALUE!</v>
      </c>
    </row>
    <row r="79" spans="1:7" s="46" customFormat="1" ht="15.75" x14ac:dyDescent="0.2">
      <c r="A79" s="47">
        <v>72</v>
      </c>
      <c r="B79" s="53">
        <f>('2.PRE-OP'!B83)</f>
        <v>0</v>
      </c>
      <c r="C79" s="110" t="str">
        <f>'2.PRE-OP'!L83</f>
        <v>INVALID SCORE</v>
      </c>
      <c r="D79" s="53" t="str">
        <f>VLOOKUP(A79:A683,'2.PRE-OP'!A83:K687,11,FALSE)</f>
        <v>INVALID SCORE</v>
      </c>
      <c r="E79" s="110" t="str">
        <f>'3.POST-OP'!L83</f>
        <v>INVALID SCORE</v>
      </c>
      <c r="F79" s="53" t="str">
        <f>VLOOKUP(A79:A683,'3.POST-OP'!A83:K687,11,FALSE)</f>
        <v>INVALID SCORE</v>
      </c>
      <c r="G79" s="56" t="e">
        <f t="shared" si="2"/>
        <v>#VALUE!</v>
      </c>
    </row>
    <row r="80" spans="1:7" s="46" customFormat="1" ht="15.75" x14ac:dyDescent="0.2">
      <c r="A80" s="47">
        <v>73</v>
      </c>
      <c r="B80" s="53">
        <f>('2.PRE-OP'!B84)</f>
        <v>0</v>
      </c>
      <c r="C80" s="110" t="str">
        <f>'2.PRE-OP'!L84</f>
        <v>INVALID SCORE</v>
      </c>
      <c r="D80" s="53" t="str">
        <f>VLOOKUP(A80:A684,'2.PRE-OP'!A84:K688,11,FALSE)</f>
        <v>INVALID SCORE</v>
      </c>
      <c r="E80" s="110" t="str">
        <f>'3.POST-OP'!L84</f>
        <v>INVALID SCORE</v>
      </c>
      <c r="F80" s="53" t="str">
        <f>VLOOKUP(A80:A684,'3.POST-OP'!A84:K688,11,FALSE)</f>
        <v>INVALID SCORE</v>
      </c>
      <c r="G80" s="56" t="e">
        <f t="shared" si="2"/>
        <v>#VALUE!</v>
      </c>
    </row>
    <row r="81" spans="1:7" s="46" customFormat="1" ht="15.75" x14ac:dyDescent="0.2">
      <c r="A81" s="47">
        <v>74</v>
      </c>
      <c r="B81" s="53">
        <f>('2.PRE-OP'!B85)</f>
        <v>0</v>
      </c>
      <c r="C81" s="110" t="str">
        <f>'2.PRE-OP'!L85</f>
        <v>INVALID SCORE</v>
      </c>
      <c r="D81" s="53" t="str">
        <f>VLOOKUP(A81:A685,'2.PRE-OP'!A85:K689,11,FALSE)</f>
        <v>INVALID SCORE</v>
      </c>
      <c r="E81" s="110" t="str">
        <f>'3.POST-OP'!L85</f>
        <v>INVALID SCORE</v>
      </c>
      <c r="F81" s="53" t="str">
        <f>VLOOKUP(A81:A685,'3.POST-OP'!A85:K689,11,FALSE)</f>
        <v>INVALID SCORE</v>
      </c>
      <c r="G81" s="56" t="e">
        <f t="shared" si="2"/>
        <v>#VALUE!</v>
      </c>
    </row>
    <row r="82" spans="1:7" s="46" customFormat="1" ht="15.75" x14ac:dyDescent="0.2">
      <c r="A82" s="47">
        <v>75</v>
      </c>
      <c r="B82" s="53">
        <f>('2.PRE-OP'!B86)</f>
        <v>0</v>
      </c>
      <c r="C82" s="110" t="str">
        <f>'2.PRE-OP'!L86</f>
        <v>INVALID SCORE</v>
      </c>
      <c r="D82" s="53" t="str">
        <f>VLOOKUP(A82:A686,'2.PRE-OP'!A86:K690,11,FALSE)</f>
        <v>INVALID SCORE</v>
      </c>
      <c r="E82" s="110" t="str">
        <f>'3.POST-OP'!L86</f>
        <v>INVALID SCORE</v>
      </c>
      <c r="F82" s="53" t="str">
        <f>VLOOKUP(A82:A686,'3.POST-OP'!A86:K690,11,FALSE)</f>
        <v>INVALID SCORE</v>
      </c>
      <c r="G82" s="56" t="e">
        <f t="shared" si="2"/>
        <v>#VALUE!</v>
      </c>
    </row>
    <row r="83" spans="1:7" s="46" customFormat="1" ht="15.75" x14ac:dyDescent="0.2">
      <c r="A83" s="47">
        <v>76</v>
      </c>
      <c r="B83" s="53">
        <f>('2.PRE-OP'!B87)</f>
        <v>0</v>
      </c>
      <c r="C83" s="110" t="str">
        <f>'2.PRE-OP'!L87</f>
        <v>INVALID SCORE</v>
      </c>
      <c r="D83" s="53" t="str">
        <f>VLOOKUP(A83:A687,'2.PRE-OP'!A87:K691,11,FALSE)</f>
        <v>INVALID SCORE</v>
      </c>
      <c r="E83" s="110" t="str">
        <f>'3.POST-OP'!L87</f>
        <v>INVALID SCORE</v>
      </c>
      <c r="F83" s="53" t="str">
        <f>VLOOKUP(A83:A687,'3.POST-OP'!A87:K691,11,FALSE)</f>
        <v>INVALID SCORE</v>
      </c>
      <c r="G83" s="56" t="e">
        <f t="shared" si="2"/>
        <v>#VALUE!</v>
      </c>
    </row>
    <row r="84" spans="1:7" s="46" customFormat="1" ht="15.75" x14ac:dyDescent="0.2">
      <c r="A84" s="47">
        <v>77</v>
      </c>
      <c r="B84" s="53">
        <f>('2.PRE-OP'!B88)</f>
        <v>0</v>
      </c>
      <c r="C84" s="110" t="str">
        <f>'2.PRE-OP'!L88</f>
        <v>INVALID SCORE</v>
      </c>
      <c r="D84" s="53" t="str">
        <f>VLOOKUP(A84:A688,'2.PRE-OP'!A88:K692,11,FALSE)</f>
        <v>INVALID SCORE</v>
      </c>
      <c r="E84" s="110" t="str">
        <f>'3.POST-OP'!L88</f>
        <v>INVALID SCORE</v>
      </c>
      <c r="F84" s="53" t="str">
        <f>VLOOKUP(A84:A688,'3.POST-OP'!A88:K692,11,FALSE)</f>
        <v>INVALID SCORE</v>
      </c>
      <c r="G84" s="56" t="e">
        <f t="shared" si="2"/>
        <v>#VALUE!</v>
      </c>
    </row>
    <row r="85" spans="1:7" s="46" customFormat="1" ht="15.75" x14ac:dyDescent="0.2">
      <c r="A85" s="47">
        <v>78</v>
      </c>
      <c r="B85" s="53">
        <f>('2.PRE-OP'!B89)</f>
        <v>0</v>
      </c>
      <c r="C85" s="110" t="str">
        <f>'2.PRE-OP'!L89</f>
        <v>INVALID SCORE</v>
      </c>
      <c r="D85" s="53" t="str">
        <f>VLOOKUP(A85:A689,'2.PRE-OP'!A89:K693,11,FALSE)</f>
        <v>INVALID SCORE</v>
      </c>
      <c r="E85" s="110" t="str">
        <f>'3.POST-OP'!L89</f>
        <v>INVALID SCORE</v>
      </c>
      <c r="F85" s="53" t="str">
        <f>VLOOKUP(A85:A689,'3.POST-OP'!A89:K693,11,FALSE)</f>
        <v>INVALID SCORE</v>
      </c>
      <c r="G85" s="56" t="e">
        <f t="shared" si="2"/>
        <v>#VALUE!</v>
      </c>
    </row>
    <row r="86" spans="1:7" s="46" customFormat="1" ht="15.75" x14ac:dyDescent="0.2">
      <c r="A86" s="47">
        <v>79</v>
      </c>
      <c r="B86" s="53">
        <f>('2.PRE-OP'!B90)</f>
        <v>0</v>
      </c>
      <c r="C86" s="110" t="str">
        <f>'2.PRE-OP'!L90</f>
        <v>INVALID SCORE</v>
      </c>
      <c r="D86" s="53" t="str">
        <f>VLOOKUP(A86:A690,'2.PRE-OP'!A90:K694,11,FALSE)</f>
        <v>INVALID SCORE</v>
      </c>
      <c r="E86" s="110" t="str">
        <f>'3.POST-OP'!L90</f>
        <v>INVALID SCORE</v>
      </c>
      <c r="F86" s="53" t="str">
        <f>VLOOKUP(A86:A690,'3.POST-OP'!A90:K694,11,FALSE)</f>
        <v>INVALID SCORE</v>
      </c>
      <c r="G86" s="56" t="e">
        <f t="shared" si="2"/>
        <v>#VALUE!</v>
      </c>
    </row>
    <row r="87" spans="1:7" s="46" customFormat="1" ht="15.75" x14ac:dyDescent="0.2">
      <c r="A87" s="47">
        <v>80</v>
      </c>
      <c r="B87" s="53">
        <f>('2.PRE-OP'!B91)</f>
        <v>0</v>
      </c>
      <c r="C87" s="110" t="str">
        <f>'2.PRE-OP'!L91</f>
        <v>INVALID SCORE</v>
      </c>
      <c r="D87" s="53" t="str">
        <f>VLOOKUP(A87:A691,'2.PRE-OP'!A91:K695,11,FALSE)</f>
        <v>INVALID SCORE</v>
      </c>
      <c r="E87" s="110" t="str">
        <f>'3.POST-OP'!L91</f>
        <v>INVALID SCORE</v>
      </c>
      <c r="F87" s="53" t="str">
        <f>VLOOKUP(A87:A691,'3.POST-OP'!A91:K695,11,FALSE)</f>
        <v>INVALID SCORE</v>
      </c>
      <c r="G87" s="56" t="e">
        <f t="shared" si="2"/>
        <v>#VALUE!</v>
      </c>
    </row>
    <row r="88" spans="1:7" s="46" customFormat="1" ht="15.75" x14ac:dyDescent="0.2">
      <c r="A88" s="47">
        <v>81</v>
      </c>
      <c r="B88" s="53">
        <f>('2.PRE-OP'!B92)</f>
        <v>0</v>
      </c>
      <c r="C88" s="110" t="str">
        <f>'2.PRE-OP'!L92</f>
        <v>INVALID SCORE</v>
      </c>
      <c r="D88" s="53" t="str">
        <f>VLOOKUP(A88:A692,'2.PRE-OP'!A92:K696,11,FALSE)</f>
        <v>INVALID SCORE</v>
      </c>
      <c r="E88" s="110" t="str">
        <f>'3.POST-OP'!L92</f>
        <v>INVALID SCORE</v>
      </c>
      <c r="F88" s="53" t="str">
        <f>VLOOKUP(A88:A692,'3.POST-OP'!A92:K696,11,FALSE)</f>
        <v>INVALID SCORE</v>
      </c>
      <c r="G88" s="56" t="e">
        <f t="shared" si="2"/>
        <v>#VALUE!</v>
      </c>
    </row>
    <row r="89" spans="1:7" s="46" customFormat="1" ht="15.75" x14ac:dyDescent="0.2">
      <c r="A89" s="47">
        <v>82</v>
      </c>
      <c r="B89" s="53">
        <f>('2.PRE-OP'!B93)</f>
        <v>0</v>
      </c>
      <c r="C89" s="110" t="str">
        <f>'2.PRE-OP'!L93</f>
        <v>INVALID SCORE</v>
      </c>
      <c r="D89" s="53" t="str">
        <f>VLOOKUP(A89:A693,'2.PRE-OP'!A93:K697,11,FALSE)</f>
        <v>INVALID SCORE</v>
      </c>
      <c r="E89" s="110" t="str">
        <f>'3.POST-OP'!L93</f>
        <v>INVALID SCORE</v>
      </c>
      <c r="F89" s="53" t="str">
        <f>VLOOKUP(A89:A693,'3.POST-OP'!A93:K697,11,FALSE)</f>
        <v>INVALID SCORE</v>
      </c>
      <c r="G89" s="56" t="e">
        <f t="shared" si="2"/>
        <v>#VALUE!</v>
      </c>
    </row>
    <row r="90" spans="1:7" s="46" customFormat="1" ht="15.75" x14ac:dyDescent="0.2">
      <c r="A90" s="47">
        <v>83</v>
      </c>
      <c r="B90" s="53">
        <f>('2.PRE-OP'!B94)</f>
        <v>0</v>
      </c>
      <c r="C90" s="110" t="str">
        <f>'2.PRE-OP'!L94</f>
        <v>INVALID SCORE</v>
      </c>
      <c r="D90" s="53" t="str">
        <f>VLOOKUP(A90:A694,'2.PRE-OP'!A94:K698,11,FALSE)</f>
        <v>INVALID SCORE</v>
      </c>
      <c r="E90" s="110" t="str">
        <f>'3.POST-OP'!L94</f>
        <v>INVALID SCORE</v>
      </c>
      <c r="F90" s="53" t="str">
        <f>VLOOKUP(A90:A694,'3.POST-OP'!A94:K698,11,FALSE)</f>
        <v>INVALID SCORE</v>
      </c>
      <c r="G90" s="56" t="e">
        <f t="shared" si="2"/>
        <v>#VALUE!</v>
      </c>
    </row>
    <row r="91" spans="1:7" s="46" customFormat="1" ht="15.75" x14ac:dyDescent="0.2">
      <c r="A91" s="47">
        <v>84</v>
      </c>
      <c r="B91" s="53">
        <f>('2.PRE-OP'!B95)</f>
        <v>0</v>
      </c>
      <c r="C91" s="110" t="str">
        <f>'2.PRE-OP'!L95</f>
        <v>INVALID SCORE</v>
      </c>
      <c r="D91" s="53" t="str">
        <f>VLOOKUP(A91:A695,'2.PRE-OP'!A95:K699,11,FALSE)</f>
        <v>INVALID SCORE</v>
      </c>
      <c r="E91" s="110" t="str">
        <f>'3.POST-OP'!L95</f>
        <v>INVALID SCORE</v>
      </c>
      <c r="F91" s="53" t="str">
        <f>VLOOKUP(A91:A695,'3.POST-OP'!A95:K699,11,FALSE)</f>
        <v>INVALID SCORE</v>
      </c>
      <c r="G91" s="56" t="e">
        <f t="shared" si="2"/>
        <v>#VALUE!</v>
      </c>
    </row>
    <row r="92" spans="1:7" s="46" customFormat="1" ht="15.75" x14ac:dyDescent="0.2">
      <c r="A92" s="47">
        <v>85</v>
      </c>
      <c r="B92" s="53">
        <f>('2.PRE-OP'!B96)</f>
        <v>0</v>
      </c>
      <c r="C92" s="110" t="str">
        <f>'2.PRE-OP'!L96</f>
        <v>INVALID SCORE</v>
      </c>
      <c r="D92" s="53" t="str">
        <f>VLOOKUP(A92:A696,'2.PRE-OP'!A96:K700,11,FALSE)</f>
        <v>INVALID SCORE</v>
      </c>
      <c r="E92" s="110" t="str">
        <f>'3.POST-OP'!L96</f>
        <v>INVALID SCORE</v>
      </c>
      <c r="F92" s="53" t="str">
        <f>VLOOKUP(A92:A696,'3.POST-OP'!A96:K700,11,FALSE)</f>
        <v>INVALID SCORE</v>
      </c>
      <c r="G92" s="56" t="e">
        <f t="shared" si="2"/>
        <v>#VALUE!</v>
      </c>
    </row>
    <row r="93" spans="1:7" s="46" customFormat="1" ht="15.75" x14ac:dyDescent="0.2">
      <c r="A93" s="47">
        <v>86</v>
      </c>
      <c r="B93" s="53">
        <f>('2.PRE-OP'!B97)</f>
        <v>0</v>
      </c>
      <c r="C93" s="110" t="str">
        <f>'2.PRE-OP'!L97</f>
        <v>INVALID SCORE</v>
      </c>
      <c r="D93" s="53" t="str">
        <f>VLOOKUP(A93:A697,'2.PRE-OP'!A97:K701,11,FALSE)</f>
        <v>INVALID SCORE</v>
      </c>
      <c r="E93" s="110" t="str">
        <f>'3.POST-OP'!L97</f>
        <v>INVALID SCORE</v>
      </c>
      <c r="F93" s="53" t="str">
        <f>VLOOKUP(A93:A697,'3.POST-OP'!A97:K701,11,FALSE)</f>
        <v>INVALID SCORE</v>
      </c>
      <c r="G93" s="56" t="e">
        <f t="shared" si="2"/>
        <v>#VALUE!</v>
      </c>
    </row>
    <row r="94" spans="1:7" s="46" customFormat="1" ht="15.75" x14ac:dyDescent="0.2">
      <c r="A94" s="47">
        <v>87</v>
      </c>
      <c r="B94" s="53">
        <f>('2.PRE-OP'!B98)</f>
        <v>0</v>
      </c>
      <c r="C94" s="110" t="str">
        <f>'2.PRE-OP'!L98</f>
        <v>INVALID SCORE</v>
      </c>
      <c r="D94" s="53" t="str">
        <f>VLOOKUP(A94:A698,'2.PRE-OP'!A98:K702,11,FALSE)</f>
        <v>INVALID SCORE</v>
      </c>
      <c r="E94" s="110" t="str">
        <f>'3.POST-OP'!L98</f>
        <v>INVALID SCORE</v>
      </c>
      <c r="F94" s="53" t="str">
        <f>VLOOKUP(A94:A698,'3.POST-OP'!A98:K702,11,FALSE)</f>
        <v>INVALID SCORE</v>
      </c>
      <c r="G94" s="56" t="e">
        <f t="shared" si="2"/>
        <v>#VALUE!</v>
      </c>
    </row>
    <row r="95" spans="1:7" s="46" customFormat="1" ht="15.75" x14ac:dyDescent="0.2">
      <c r="A95" s="47">
        <v>88</v>
      </c>
      <c r="B95" s="53">
        <f>('2.PRE-OP'!B99)</f>
        <v>0</v>
      </c>
      <c r="C95" s="110" t="str">
        <f>'2.PRE-OP'!L99</f>
        <v>INVALID SCORE</v>
      </c>
      <c r="D95" s="53" t="str">
        <f>VLOOKUP(A95:A699,'2.PRE-OP'!A99:K703,11,FALSE)</f>
        <v>INVALID SCORE</v>
      </c>
      <c r="E95" s="110" t="str">
        <f>'3.POST-OP'!L99</f>
        <v>INVALID SCORE</v>
      </c>
      <c r="F95" s="53" t="str">
        <f>VLOOKUP(A95:A699,'3.POST-OP'!A99:K703,11,FALSE)</f>
        <v>INVALID SCORE</v>
      </c>
      <c r="G95" s="56" t="e">
        <f t="shared" si="2"/>
        <v>#VALUE!</v>
      </c>
    </row>
    <row r="96" spans="1:7" s="46" customFormat="1" ht="15.75" x14ac:dyDescent="0.2">
      <c r="A96" s="47">
        <v>89</v>
      </c>
      <c r="B96" s="53">
        <f>('2.PRE-OP'!B100)</f>
        <v>0</v>
      </c>
      <c r="C96" s="110" t="str">
        <f>'2.PRE-OP'!L100</f>
        <v>INVALID SCORE</v>
      </c>
      <c r="D96" s="53" t="str">
        <f>VLOOKUP(A96:A700,'2.PRE-OP'!A100:K704,11,FALSE)</f>
        <v>INVALID SCORE</v>
      </c>
      <c r="E96" s="110" t="str">
        <f>'3.POST-OP'!L100</f>
        <v>INVALID SCORE</v>
      </c>
      <c r="F96" s="53" t="str">
        <f>VLOOKUP(A96:A700,'3.POST-OP'!A100:K704,11,FALSE)</f>
        <v>INVALID SCORE</v>
      </c>
      <c r="G96" s="56" t="e">
        <f t="shared" si="2"/>
        <v>#VALUE!</v>
      </c>
    </row>
    <row r="97" spans="1:7" s="46" customFormat="1" ht="15.75" x14ac:dyDescent="0.2">
      <c r="A97" s="47">
        <v>90</v>
      </c>
      <c r="B97" s="53">
        <f>('2.PRE-OP'!B101)</f>
        <v>0</v>
      </c>
      <c r="C97" s="110" t="str">
        <f>'2.PRE-OP'!L101</f>
        <v>INVALID SCORE</v>
      </c>
      <c r="D97" s="53" t="str">
        <f>VLOOKUP(A97:A701,'2.PRE-OP'!A101:K705,11,FALSE)</f>
        <v>INVALID SCORE</v>
      </c>
      <c r="E97" s="110" t="str">
        <f>'3.POST-OP'!L101</f>
        <v>INVALID SCORE</v>
      </c>
      <c r="F97" s="53" t="str">
        <f>VLOOKUP(A97:A701,'3.POST-OP'!A101:K705,11,FALSE)</f>
        <v>INVALID SCORE</v>
      </c>
      <c r="G97" s="56" t="e">
        <f t="shared" si="2"/>
        <v>#VALUE!</v>
      </c>
    </row>
    <row r="98" spans="1:7" s="46" customFormat="1" ht="15.75" x14ac:dyDescent="0.2">
      <c r="A98" s="47">
        <v>91</v>
      </c>
      <c r="B98" s="53">
        <f>('2.PRE-OP'!B102)</f>
        <v>0</v>
      </c>
      <c r="C98" s="110" t="str">
        <f>'2.PRE-OP'!L102</f>
        <v>INVALID SCORE</v>
      </c>
      <c r="D98" s="53" t="str">
        <f>VLOOKUP(A98:A702,'2.PRE-OP'!A102:K706,11,FALSE)</f>
        <v>INVALID SCORE</v>
      </c>
      <c r="E98" s="110" t="str">
        <f>'3.POST-OP'!L102</f>
        <v>INVALID SCORE</v>
      </c>
      <c r="F98" s="53" t="str">
        <f>VLOOKUP(A98:A702,'3.POST-OP'!A102:K706,11,FALSE)</f>
        <v>INVALID SCORE</v>
      </c>
      <c r="G98" s="56" t="e">
        <f t="shared" si="2"/>
        <v>#VALUE!</v>
      </c>
    </row>
    <row r="99" spans="1:7" s="46" customFormat="1" ht="15.75" x14ac:dyDescent="0.2">
      <c r="A99" s="47">
        <v>92</v>
      </c>
      <c r="B99" s="53">
        <f>('2.PRE-OP'!B103)</f>
        <v>0</v>
      </c>
      <c r="C99" s="110" t="str">
        <f>'2.PRE-OP'!L103</f>
        <v>INVALID SCORE</v>
      </c>
      <c r="D99" s="53" t="str">
        <f>VLOOKUP(A99:A703,'2.PRE-OP'!A103:K707,11,FALSE)</f>
        <v>INVALID SCORE</v>
      </c>
      <c r="E99" s="110" t="str">
        <f>'3.POST-OP'!L103</f>
        <v>INVALID SCORE</v>
      </c>
      <c r="F99" s="53" t="str">
        <f>VLOOKUP(A99:A703,'3.POST-OP'!A103:K707,11,FALSE)</f>
        <v>INVALID SCORE</v>
      </c>
      <c r="G99" s="56" t="e">
        <f t="shared" si="2"/>
        <v>#VALUE!</v>
      </c>
    </row>
    <row r="100" spans="1:7" s="46" customFormat="1" ht="15.75" x14ac:dyDescent="0.2">
      <c r="A100" s="47">
        <v>93</v>
      </c>
      <c r="B100" s="53">
        <f>('2.PRE-OP'!B104)</f>
        <v>0</v>
      </c>
      <c r="C100" s="110" t="str">
        <f>'2.PRE-OP'!L104</f>
        <v>INVALID SCORE</v>
      </c>
      <c r="D100" s="53" t="str">
        <f>VLOOKUP(A100:A704,'2.PRE-OP'!A104:K708,11,FALSE)</f>
        <v>INVALID SCORE</v>
      </c>
      <c r="E100" s="110" t="str">
        <f>'3.POST-OP'!L104</f>
        <v>INVALID SCORE</v>
      </c>
      <c r="F100" s="53" t="str">
        <f>VLOOKUP(A100:A704,'3.POST-OP'!A104:K708,11,FALSE)</f>
        <v>INVALID SCORE</v>
      </c>
      <c r="G100" s="56" t="e">
        <f t="shared" si="2"/>
        <v>#VALUE!</v>
      </c>
    </row>
    <row r="101" spans="1:7" s="46" customFormat="1" ht="15.75" x14ac:dyDescent="0.2">
      <c r="A101" s="47">
        <v>94</v>
      </c>
      <c r="B101" s="53">
        <f>('2.PRE-OP'!B105)</f>
        <v>0</v>
      </c>
      <c r="C101" s="110" t="str">
        <f>'2.PRE-OP'!L105</f>
        <v>INVALID SCORE</v>
      </c>
      <c r="D101" s="53" t="str">
        <f>VLOOKUP(A101:A705,'2.PRE-OP'!A105:K709,11,FALSE)</f>
        <v>INVALID SCORE</v>
      </c>
      <c r="E101" s="110" t="str">
        <f>'3.POST-OP'!L105</f>
        <v>INVALID SCORE</v>
      </c>
      <c r="F101" s="53" t="str">
        <f>VLOOKUP(A101:A705,'3.POST-OP'!A105:K709,11,FALSE)</f>
        <v>INVALID SCORE</v>
      </c>
      <c r="G101" s="56" t="e">
        <f t="shared" si="2"/>
        <v>#VALUE!</v>
      </c>
    </row>
    <row r="102" spans="1:7" s="46" customFormat="1" ht="15.75" x14ac:dyDescent="0.2">
      <c r="A102" s="47">
        <v>95</v>
      </c>
      <c r="B102" s="53">
        <f>('2.PRE-OP'!B106)</f>
        <v>0</v>
      </c>
      <c r="C102" s="110" t="str">
        <f>'2.PRE-OP'!L106</f>
        <v>INVALID SCORE</v>
      </c>
      <c r="D102" s="53" t="str">
        <f>VLOOKUP(A102:A706,'2.PRE-OP'!A106:K710,11,FALSE)</f>
        <v>INVALID SCORE</v>
      </c>
      <c r="E102" s="110" t="str">
        <f>'3.POST-OP'!L106</f>
        <v>INVALID SCORE</v>
      </c>
      <c r="F102" s="53" t="str">
        <f>VLOOKUP(A102:A706,'3.POST-OP'!A106:K710,11,FALSE)</f>
        <v>INVALID SCORE</v>
      </c>
      <c r="G102" s="56" t="e">
        <f t="shared" si="2"/>
        <v>#VALUE!</v>
      </c>
    </row>
    <row r="103" spans="1:7" s="46" customFormat="1" ht="15.75" x14ac:dyDescent="0.2">
      <c r="A103" s="47">
        <v>96</v>
      </c>
      <c r="B103" s="53">
        <f>('2.PRE-OP'!B107)</f>
        <v>0</v>
      </c>
      <c r="C103" s="110" t="str">
        <f>'2.PRE-OP'!L107</f>
        <v>INVALID SCORE</v>
      </c>
      <c r="D103" s="53" t="str">
        <f>VLOOKUP(A103:A707,'2.PRE-OP'!A107:K711,11,FALSE)</f>
        <v>INVALID SCORE</v>
      </c>
      <c r="E103" s="110" t="str">
        <f>'3.POST-OP'!L107</f>
        <v>INVALID SCORE</v>
      </c>
      <c r="F103" s="53" t="str">
        <f>VLOOKUP(A103:A707,'3.POST-OP'!A107:K711,11,FALSE)</f>
        <v>INVALID SCORE</v>
      </c>
      <c r="G103" s="56" t="e">
        <f t="shared" si="2"/>
        <v>#VALUE!</v>
      </c>
    </row>
    <row r="104" spans="1:7" s="46" customFormat="1" ht="15.75" x14ac:dyDescent="0.2">
      <c r="A104" s="47">
        <v>97</v>
      </c>
      <c r="B104" s="53">
        <f>('2.PRE-OP'!B108)</f>
        <v>0</v>
      </c>
      <c r="C104" s="110" t="str">
        <f>'2.PRE-OP'!L108</f>
        <v>INVALID SCORE</v>
      </c>
      <c r="D104" s="53" t="str">
        <f>VLOOKUP(A104:A708,'2.PRE-OP'!A108:K712,11,FALSE)</f>
        <v>INVALID SCORE</v>
      </c>
      <c r="E104" s="110" t="str">
        <f>'3.POST-OP'!L108</f>
        <v>INVALID SCORE</v>
      </c>
      <c r="F104" s="53" t="str">
        <f>VLOOKUP(A104:A708,'3.POST-OP'!A108:K712,11,FALSE)</f>
        <v>INVALID SCORE</v>
      </c>
      <c r="G104" s="56" t="e">
        <f t="shared" si="2"/>
        <v>#VALUE!</v>
      </c>
    </row>
    <row r="105" spans="1:7" s="46" customFormat="1" ht="15.75" x14ac:dyDescent="0.2">
      <c r="A105" s="47">
        <v>98</v>
      </c>
      <c r="B105" s="53">
        <f>('2.PRE-OP'!B109)</f>
        <v>0</v>
      </c>
      <c r="C105" s="110" t="str">
        <f>'2.PRE-OP'!L109</f>
        <v>INVALID SCORE</v>
      </c>
      <c r="D105" s="53" t="str">
        <f>VLOOKUP(A105:A709,'2.PRE-OP'!A109:K713,11,FALSE)</f>
        <v>INVALID SCORE</v>
      </c>
      <c r="E105" s="110" t="str">
        <f>'3.POST-OP'!L109</f>
        <v>INVALID SCORE</v>
      </c>
      <c r="F105" s="53" t="str">
        <f>VLOOKUP(A105:A709,'3.POST-OP'!A109:K713,11,FALSE)</f>
        <v>INVALID SCORE</v>
      </c>
      <c r="G105" s="56" t="e">
        <f t="shared" si="2"/>
        <v>#VALUE!</v>
      </c>
    </row>
    <row r="106" spans="1:7" s="46" customFormat="1" ht="15.75" x14ac:dyDescent="0.2">
      <c r="A106" s="47">
        <v>99</v>
      </c>
      <c r="B106" s="53">
        <f>('2.PRE-OP'!B110)</f>
        <v>0</v>
      </c>
      <c r="C106" s="110" t="str">
        <f>'2.PRE-OP'!L110</f>
        <v>INVALID SCORE</v>
      </c>
      <c r="D106" s="53" t="str">
        <f>VLOOKUP(A106:A710,'2.PRE-OP'!A110:K714,11,FALSE)</f>
        <v>INVALID SCORE</v>
      </c>
      <c r="E106" s="110" t="str">
        <f>'3.POST-OP'!L110</f>
        <v>INVALID SCORE</v>
      </c>
      <c r="F106" s="53" t="str">
        <f>VLOOKUP(A106:A710,'3.POST-OP'!A110:K714,11,FALSE)</f>
        <v>INVALID SCORE</v>
      </c>
      <c r="G106" s="56" t="e">
        <f t="shared" si="2"/>
        <v>#VALUE!</v>
      </c>
    </row>
    <row r="107" spans="1:7" s="46" customFormat="1" ht="15.75" x14ac:dyDescent="0.2">
      <c r="A107" s="47">
        <v>100</v>
      </c>
      <c r="B107" s="53">
        <f>('2.PRE-OP'!B111)</f>
        <v>0</v>
      </c>
      <c r="C107" s="110" t="str">
        <f>'2.PRE-OP'!L111</f>
        <v>INVALID SCORE</v>
      </c>
      <c r="D107" s="53" t="str">
        <f>VLOOKUP(A107:A711,'2.PRE-OP'!A111:K715,11,FALSE)</f>
        <v>INVALID SCORE</v>
      </c>
      <c r="E107" s="110" t="str">
        <f>'3.POST-OP'!L111</f>
        <v>INVALID SCORE</v>
      </c>
      <c r="F107" s="53" t="str">
        <f>VLOOKUP(A107:A711,'3.POST-OP'!A111:K715,11,FALSE)</f>
        <v>INVALID SCORE</v>
      </c>
      <c r="G107" s="56" t="e">
        <f t="shared" si="2"/>
        <v>#VALUE!</v>
      </c>
    </row>
    <row r="108" spans="1:7" s="46" customFormat="1" ht="15.75" x14ac:dyDescent="0.2">
      <c r="A108" s="47">
        <v>101</v>
      </c>
      <c r="B108" s="53">
        <f>('2.PRE-OP'!B112)</f>
        <v>0</v>
      </c>
      <c r="C108" s="110" t="str">
        <f>'2.PRE-OP'!L112</f>
        <v>INVALID SCORE</v>
      </c>
      <c r="D108" s="53" t="str">
        <f>VLOOKUP(A108:A712,'2.PRE-OP'!A112:K716,11,FALSE)</f>
        <v>INVALID SCORE</v>
      </c>
      <c r="E108" s="110" t="str">
        <f>'3.POST-OP'!L112</f>
        <v>INVALID SCORE</v>
      </c>
      <c r="F108" s="53" t="str">
        <f>VLOOKUP(A108:A712,'3.POST-OP'!A112:K716,11,FALSE)</f>
        <v>INVALID SCORE</v>
      </c>
      <c r="G108" s="56" t="e">
        <f t="shared" si="2"/>
        <v>#VALUE!</v>
      </c>
    </row>
    <row r="109" spans="1:7" s="46" customFormat="1" ht="15.75" x14ac:dyDescent="0.2">
      <c r="A109" s="47">
        <v>102</v>
      </c>
      <c r="B109" s="53">
        <f>('2.PRE-OP'!B113)</f>
        <v>0</v>
      </c>
      <c r="C109" s="110" t="str">
        <f>'2.PRE-OP'!L113</f>
        <v>INVALID SCORE</v>
      </c>
      <c r="D109" s="53" t="str">
        <f>VLOOKUP(A109:A713,'2.PRE-OP'!A113:K717,11,FALSE)</f>
        <v>INVALID SCORE</v>
      </c>
      <c r="E109" s="110" t="str">
        <f>'3.POST-OP'!L113</f>
        <v>INVALID SCORE</v>
      </c>
      <c r="F109" s="53" t="str">
        <f>VLOOKUP(A109:A713,'3.POST-OP'!A113:K717,11,FALSE)</f>
        <v>INVALID SCORE</v>
      </c>
      <c r="G109" s="56" t="e">
        <f t="shared" si="2"/>
        <v>#VALUE!</v>
      </c>
    </row>
    <row r="110" spans="1:7" s="46" customFormat="1" ht="15.75" x14ac:dyDescent="0.2">
      <c r="A110" s="47">
        <v>103</v>
      </c>
      <c r="B110" s="53">
        <f>('2.PRE-OP'!B114)</f>
        <v>0</v>
      </c>
      <c r="C110" s="110" t="str">
        <f>'2.PRE-OP'!L114</f>
        <v>INVALID SCORE</v>
      </c>
      <c r="D110" s="53" t="str">
        <f>VLOOKUP(A110:A714,'2.PRE-OP'!A114:K718,11,FALSE)</f>
        <v>INVALID SCORE</v>
      </c>
      <c r="E110" s="110" t="str">
        <f>'3.POST-OP'!L114</f>
        <v>INVALID SCORE</v>
      </c>
      <c r="F110" s="53" t="str">
        <f>VLOOKUP(A110:A714,'3.POST-OP'!A114:K718,11,FALSE)</f>
        <v>INVALID SCORE</v>
      </c>
      <c r="G110" s="56" t="e">
        <f t="shared" si="2"/>
        <v>#VALUE!</v>
      </c>
    </row>
    <row r="111" spans="1:7" s="46" customFormat="1" ht="15.75" x14ac:dyDescent="0.2">
      <c r="A111" s="47">
        <v>104</v>
      </c>
      <c r="B111" s="53">
        <f>('2.PRE-OP'!B115)</f>
        <v>0</v>
      </c>
      <c r="C111" s="110" t="str">
        <f>'2.PRE-OP'!L115</f>
        <v>INVALID SCORE</v>
      </c>
      <c r="D111" s="53" t="str">
        <f>VLOOKUP(A111:A715,'2.PRE-OP'!A115:K719,11,FALSE)</f>
        <v>INVALID SCORE</v>
      </c>
      <c r="E111" s="110" t="str">
        <f>'3.POST-OP'!L115</f>
        <v>INVALID SCORE</v>
      </c>
      <c r="F111" s="53" t="str">
        <f>VLOOKUP(A111:A715,'3.POST-OP'!A115:K719,11,FALSE)</f>
        <v>INVALID SCORE</v>
      </c>
      <c r="G111" s="56" t="e">
        <f t="shared" si="2"/>
        <v>#VALUE!</v>
      </c>
    </row>
    <row r="112" spans="1:7" s="46" customFormat="1" ht="15.75" x14ac:dyDescent="0.2">
      <c r="A112" s="47">
        <v>105</v>
      </c>
      <c r="B112" s="53">
        <f>('2.PRE-OP'!B116)</f>
        <v>0</v>
      </c>
      <c r="C112" s="110" t="str">
        <f>'2.PRE-OP'!L116</f>
        <v>INVALID SCORE</v>
      </c>
      <c r="D112" s="53" t="str">
        <f>VLOOKUP(A112:A716,'2.PRE-OP'!A116:K720,11,FALSE)</f>
        <v>INVALID SCORE</v>
      </c>
      <c r="E112" s="110" t="str">
        <f>'3.POST-OP'!L116</f>
        <v>INVALID SCORE</v>
      </c>
      <c r="F112" s="53" t="str">
        <f>VLOOKUP(A112:A716,'3.POST-OP'!A116:K720,11,FALSE)</f>
        <v>INVALID SCORE</v>
      </c>
      <c r="G112" s="56" t="e">
        <f t="shared" si="2"/>
        <v>#VALUE!</v>
      </c>
    </row>
    <row r="113" spans="1:7" s="46" customFormat="1" ht="15.75" x14ac:dyDescent="0.2">
      <c r="A113" s="47">
        <v>106</v>
      </c>
      <c r="B113" s="53">
        <f>('2.PRE-OP'!B117)</f>
        <v>0</v>
      </c>
      <c r="C113" s="110" t="str">
        <f>'2.PRE-OP'!L117</f>
        <v>INVALID SCORE</v>
      </c>
      <c r="D113" s="53" t="str">
        <f>VLOOKUP(A113:A717,'2.PRE-OP'!A117:K721,11,FALSE)</f>
        <v>INVALID SCORE</v>
      </c>
      <c r="E113" s="110" t="str">
        <f>'3.POST-OP'!L117</f>
        <v>INVALID SCORE</v>
      </c>
      <c r="F113" s="53" t="str">
        <f>VLOOKUP(A113:A717,'3.POST-OP'!A117:K721,11,FALSE)</f>
        <v>INVALID SCORE</v>
      </c>
      <c r="G113" s="56" t="e">
        <f t="shared" si="2"/>
        <v>#VALUE!</v>
      </c>
    </row>
    <row r="114" spans="1:7" s="46" customFormat="1" ht="15.75" x14ac:dyDescent="0.2">
      <c r="A114" s="47">
        <v>107</v>
      </c>
      <c r="B114" s="53">
        <f>('2.PRE-OP'!B118)</f>
        <v>0</v>
      </c>
      <c r="C114" s="110" t="str">
        <f>'2.PRE-OP'!L118</f>
        <v>INVALID SCORE</v>
      </c>
      <c r="D114" s="53" t="str">
        <f>VLOOKUP(A114:A718,'2.PRE-OP'!A118:K722,11,FALSE)</f>
        <v>INVALID SCORE</v>
      </c>
      <c r="E114" s="110" t="str">
        <f>'3.POST-OP'!L118</f>
        <v>INVALID SCORE</v>
      </c>
      <c r="F114" s="53" t="str">
        <f>VLOOKUP(A114:A718,'3.POST-OP'!A118:K722,11,FALSE)</f>
        <v>INVALID SCORE</v>
      </c>
      <c r="G114" s="56" t="e">
        <f t="shared" si="2"/>
        <v>#VALUE!</v>
      </c>
    </row>
    <row r="115" spans="1:7" s="46" customFormat="1" ht="15.75" x14ac:dyDescent="0.2">
      <c r="A115" s="47">
        <v>108</v>
      </c>
      <c r="B115" s="53">
        <f>('2.PRE-OP'!B119)</f>
        <v>0</v>
      </c>
      <c r="C115" s="110" t="str">
        <f>'2.PRE-OP'!L119</f>
        <v>INVALID SCORE</v>
      </c>
      <c r="D115" s="53" t="str">
        <f>VLOOKUP(A115:A719,'2.PRE-OP'!A119:K723,11,FALSE)</f>
        <v>INVALID SCORE</v>
      </c>
      <c r="E115" s="110" t="str">
        <f>'3.POST-OP'!L119</f>
        <v>INVALID SCORE</v>
      </c>
      <c r="F115" s="53" t="str">
        <f>VLOOKUP(A115:A719,'3.POST-OP'!A119:K723,11,FALSE)</f>
        <v>INVALID SCORE</v>
      </c>
      <c r="G115" s="56" t="e">
        <f t="shared" si="2"/>
        <v>#VALUE!</v>
      </c>
    </row>
    <row r="116" spans="1:7" s="46" customFormat="1" ht="15.75" x14ac:dyDescent="0.2">
      <c r="A116" s="47">
        <v>109</v>
      </c>
      <c r="B116" s="53">
        <f>('2.PRE-OP'!B120)</f>
        <v>0</v>
      </c>
      <c r="C116" s="110" t="str">
        <f>'2.PRE-OP'!L120</f>
        <v>INVALID SCORE</v>
      </c>
      <c r="D116" s="53" t="str">
        <f>VLOOKUP(A116:A720,'2.PRE-OP'!A120:K724,11,FALSE)</f>
        <v>INVALID SCORE</v>
      </c>
      <c r="E116" s="110" t="str">
        <f>'3.POST-OP'!L120</f>
        <v>INVALID SCORE</v>
      </c>
      <c r="F116" s="53" t="str">
        <f>VLOOKUP(A116:A720,'3.POST-OP'!A120:K724,11,FALSE)</f>
        <v>INVALID SCORE</v>
      </c>
      <c r="G116" s="56" t="e">
        <f t="shared" si="2"/>
        <v>#VALUE!</v>
      </c>
    </row>
    <row r="117" spans="1:7" s="46" customFormat="1" ht="15.75" x14ac:dyDescent="0.2">
      <c r="A117" s="47">
        <v>110</v>
      </c>
      <c r="B117" s="53">
        <f>('2.PRE-OP'!B121)</f>
        <v>0</v>
      </c>
      <c r="C117" s="110" t="str">
        <f>'2.PRE-OP'!L121</f>
        <v>INVALID SCORE</v>
      </c>
      <c r="D117" s="53" t="str">
        <f>VLOOKUP(A117:A721,'2.PRE-OP'!A121:K725,11,FALSE)</f>
        <v>INVALID SCORE</v>
      </c>
      <c r="E117" s="110" t="str">
        <f>'3.POST-OP'!L121</f>
        <v>INVALID SCORE</v>
      </c>
      <c r="F117" s="53" t="str">
        <f>VLOOKUP(A117:A721,'3.POST-OP'!A121:K725,11,FALSE)</f>
        <v>INVALID SCORE</v>
      </c>
      <c r="G117" s="56" t="e">
        <f t="shared" si="2"/>
        <v>#VALUE!</v>
      </c>
    </row>
    <row r="118" spans="1:7" s="46" customFormat="1" ht="15.75" x14ac:dyDescent="0.2">
      <c r="A118" s="47">
        <v>111</v>
      </c>
      <c r="B118" s="53">
        <f>('2.PRE-OP'!B122)</f>
        <v>0</v>
      </c>
      <c r="C118" s="110" t="str">
        <f>'2.PRE-OP'!L122</f>
        <v>INVALID SCORE</v>
      </c>
      <c r="D118" s="53" t="str">
        <f>VLOOKUP(A118:A722,'2.PRE-OP'!A122:K726,11,FALSE)</f>
        <v>INVALID SCORE</v>
      </c>
      <c r="E118" s="110" t="str">
        <f>'3.POST-OP'!L122</f>
        <v>INVALID SCORE</v>
      </c>
      <c r="F118" s="53" t="str">
        <f>VLOOKUP(A118:A722,'3.POST-OP'!A122:K726,11,FALSE)</f>
        <v>INVALID SCORE</v>
      </c>
      <c r="G118" s="56" t="e">
        <f t="shared" si="2"/>
        <v>#VALUE!</v>
      </c>
    </row>
    <row r="119" spans="1:7" s="46" customFormat="1" ht="15.75" x14ac:dyDescent="0.2">
      <c r="A119" s="47">
        <v>112</v>
      </c>
      <c r="B119" s="53">
        <f>('2.PRE-OP'!B123)</f>
        <v>0</v>
      </c>
      <c r="C119" s="110" t="str">
        <f>'2.PRE-OP'!L123</f>
        <v>INVALID SCORE</v>
      </c>
      <c r="D119" s="53" t="str">
        <f>VLOOKUP(A119:A723,'2.PRE-OP'!A123:K727,11,FALSE)</f>
        <v>INVALID SCORE</v>
      </c>
      <c r="E119" s="110" t="str">
        <f>'3.POST-OP'!L123</f>
        <v>INVALID SCORE</v>
      </c>
      <c r="F119" s="53" t="str">
        <f>VLOOKUP(A119:A723,'3.POST-OP'!A123:K727,11,FALSE)</f>
        <v>INVALID SCORE</v>
      </c>
      <c r="G119" s="56" t="e">
        <f t="shared" si="2"/>
        <v>#VALUE!</v>
      </c>
    </row>
    <row r="120" spans="1:7" s="46" customFormat="1" ht="15.75" x14ac:dyDescent="0.2">
      <c r="A120" s="47">
        <v>113</v>
      </c>
      <c r="B120" s="53">
        <f>('2.PRE-OP'!B124)</f>
        <v>0</v>
      </c>
      <c r="C120" s="110" t="str">
        <f>'2.PRE-OP'!L124</f>
        <v>INVALID SCORE</v>
      </c>
      <c r="D120" s="53" t="str">
        <f>VLOOKUP(A120:A724,'2.PRE-OP'!A124:K728,11,FALSE)</f>
        <v>INVALID SCORE</v>
      </c>
      <c r="E120" s="110" t="str">
        <f>'3.POST-OP'!L124</f>
        <v>INVALID SCORE</v>
      </c>
      <c r="F120" s="53" t="str">
        <f>VLOOKUP(A120:A724,'3.POST-OP'!A124:K728,11,FALSE)</f>
        <v>INVALID SCORE</v>
      </c>
      <c r="G120" s="56" t="e">
        <f t="shared" si="2"/>
        <v>#VALUE!</v>
      </c>
    </row>
    <row r="121" spans="1:7" s="46" customFormat="1" ht="15.75" x14ac:dyDescent="0.2">
      <c r="A121" s="47">
        <v>114</v>
      </c>
      <c r="B121" s="53">
        <f>('2.PRE-OP'!B125)</f>
        <v>0</v>
      </c>
      <c r="C121" s="110" t="str">
        <f>'2.PRE-OP'!L125</f>
        <v>INVALID SCORE</v>
      </c>
      <c r="D121" s="53" t="str">
        <f>VLOOKUP(A121:A725,'2.PRE-OP'!A125:K729,11,FALSE)</f>
        <v>INVALID SCORE</v>
      </c>
      <c r="E121" s="110" t="str">
        <f>'3.POST-OP'!L125</f>
        <v>INVALID SCORE</v>
      </c>
      <c r="F121" s="53" t="str">
        <f>VLOOKUP(A121:A725,'3.POST-OP'!A125:K729,11,FALSE)</f>
        <v>INVALID SCORE</v>
      </c>
      <c r="G121" s="56" t="e">
        <f t="shared" si="2"/>
        <v>#VALUE!</v>
      </c>
    </row>
    <row r="122" spans="1:7" s="46" customFormat="1" ht="15.75" x14ac:dyDescent="0.2">
      <c r="A122" s="47">
        <v>115</v>
      </c>
      <c r="B122" s="53">
        <f>('2.PRE-OP'!B126)</f>
        <v>0</v>
      </c>
      <c r="C122" s="110" t="str">
        <f>'2.PRE-OP'!L126</f>
        <v>INVALID SCORE</v>
      </c>
      <c r="D122" s="53" t="str">
        <f>VLOOKUP(A122:A726,'2.PRE-OP'!A126:K730,11,FALSE)</f>
        <v>INVALID SCORE</v>
      </c>
      <c r="E122" s="110" t="str">
        <f>'3.POST-OP'!L126</f>
        <v>INVALID SCORE</v>
      </c>
      <c r="F122" s="53" t="str">
        <f>VLOOKUP(A122:A726,'3.POST-OP'!A126:K730,11,FALSE)</f>
        <v>INVALID SCORE</v>
      </c>
      <c r="G122" s="56" t="e">
        <f t="shared" si="2"/>
        <v>#VALUE!</v>
      </c>
    </row>
    <row r="123" spans="1:7" s="46" customFormat="1" ht="15.75" x14ac:dyDescent="0.2">
      <c r="A123" s="47">
        <v>116</v>
      </c>
      <c r="B123" s="53">
        <f>('2.PRE-OP'!B127)</f>
        <v>0</v>
      </c>
      <c r="C123" s="110" t="str">
        <f>'2.PRE-OP'!L127</f>
        <v>INVALID SCORE</v>
      </c>
      <c r="D123" s="53" t="str">
        <f>VLOOKUP(A123:A727,'2.PRE-OP'!A127:K731,11,FALSE)</f>
        <v>INVALID SCORE</v>
      </c>
      <c r="E123" s="110" t="str">
        <f>'3.POST-OP'!L127</f>
        <v>INVALID SCORE</v>
      </c>
      <c r="F123" s="53" t="str">
        <f>VLOOKUP(A123:A727,'3.POST-OP'!A127:K731,11,FALSE)</f>
        <v>INVALID SCORE</v>
      </c>
      <c r="G123" s="56" t="e">
        <f t="shared" si="2"/>
        <v>#VALUE!</v>
      </c>
    </row>
    <row r="124" spans="1:7" s="46" customFormat="1" ht="15.75" x14ac:dyDescent="0.2">
      <c r="A124" s="47">
        <v>117</v>
      </c>
      <c r="B124" s="53">
        <f>('2.PRE-OP'!B128)</f>
        <v>0</v>
      </c>
      <c r="C124" s="110" t="str">
        <f>'2.PRE-OP'!L128</f>
        <v>INVALID SCORE</v>
      </c>
      <c r="D124" s="53" t="str">
        <f>VLOOKUP(A124:A728,'2.PRE-OP'!A128:K732,11,FALSE)</f>
        <v>INVALID SCORE</v>
      </c>
      <c r="E124" s="110" t="str">
        <f>'3.POST-OP'!L128</f>
        <v>INVALID SCORE</v>
      </c>
      <c r="F124" s="53" t="str">
        <f>VLOOKUP(A124:A728,'3.POST-OP'!A128:K732,11,FALSE)</f>
        <v>INVALID SCORE</v>
      </c>
      <c r="G124" s="56" t="e">
        <f t="shared" si="2"/>
        <v>#VALUE!</v>
      </c>
    </row>
    <row r="125" spans="1:7" s="46" customFormat="1" ht="15.75" x14ac:dyDescent="0.2">
      <c r="A125" s="47">
        <v>118</v>
      </c>
      <c r="B125" s="53">
        <f>('2.PRE-OP'!B129)</f>
        <v>0</v>
      </c>
      <c r="C125" s="110" t="str">
        <f>'2.PRE-OP'!L129</f>
        <v>INVALID SCORE</v>
      </c>
      <c r="D125" s="53" t="str">
        <f>VLOOKUP(A125:A729,'2.PRE-OP'!A129:K733,11,FALSE)</f>
        <v>INVALID SCORE</v>
      </c>
      <c r="E125" s="110" t="str">
        <f>'3.POST-OP'!L129</f>
        <v>INVALID SCORE</v>
      </c>
      <c r="F125" s="53" t="str">
        <f>VLOOKUP(A125:A729,'3.POST-OP'!A129:K733,11,FALSE)</f>
        <v>INVALID SCORE</v>
      </c>
      <c r="G125" s="56" t="e">
        <f t="shared" si="2"/>
        <v>#VALUE!</v>
      </c>
    </row>
    <row r="126" spans="1:7" s="46" customFormat="1" ht="15.75" x14ac:dyDescent="0.2">
      <c r="A126" s="47">
        <v>119</v>
      </c>
      <c r="B126" s="53">
        <f>('2.PRE-OP'!B130)</f>
        <v>0</v>
      </c>
      <c r="C126" s="110" t="str">
        <f>'2.PRE-OP'!L130</f>
        <v>INVALID SCORE</v>
      </c>
      <c r="D126" s="53" t="str">
        <f>VLOOKUP(A126:A730,'2.PRE-OP'!A130:K734,11,FALSE)</f>
        <v>INVALID SCORE</v>
      </c>
      <c r="E126" s="110" t="str">
        <f>'3.POST-OP'!L130</f>
        <v>INVALID SCORE</v>
      </c>
      <c r="F126" s="53" t="str">
        <f>VLOOKUP(A126:A730,'3.POST-OP'!A130:K734,11,FALSE)</f>
        <v>INVALID SCORE</v>
      </c>
      <c r="G126" s="56" t="e">
        <f t="shared" si="2"/>
        <v>#VALUE!</v>
      </c>
    </row>
    <row r="127" spans="1:7" s="46" customFormat="1" ht="15.75" x14ac:dyDescent="0.2">
      <c r="A127" s="47">
        <v>120</v>
      </c>
      <c r="B127" s="53">
        <f>('2.PRE-OP'!B131)</f>
        <v>0</v>
      </c>
      <c r="C127" s="110" t="str">
        <f>'2.PRE-OP'!L131</f>
        <v>INVALID SCORE</v>
      </c>
      <c r="D127" s="53" t="str">
        <f>VLOOKUP(A127:A731,'2.PRE-OP'!A131:K735,11,FALSE)</f>
        <v>INVALID SCORE</v>
      </c>
      <c r="E127" s="110" t="str">
        <f>'3.POST-OP'!L131</f>
        <v>INVALID SCORE</v>
      </c>
      <c r="F127" s="53" t="str">
        <f>VLOOKUP(A127:A731,'3.POST-OP'!A131:K735,11,FALSE)</f>
        <v>INVALID SCORE</v>
      </c>
      <c r="G127" s="56" t="e">
        <f t="shared" si="2"/>
        <v>#VALUE!</v>
      </c>
    </row>
    <row r="128" spans="1:7" s="46" customFormat="1" ht="15.75" x14ac:dyDescent="0.2">
      <c r="A128" s="47">
        <v>121</v>
      </c>
      <c r="B128" s="53">
        <f>('2.PRE-OP'!B132)</f>
        <v>0</v>
      </c>
      <c r="C128" s="110" t="str">
        <f>'2.PRE-OP'!L132</f>
        <v>INVALID SCORE</v>
      </c>
      <c r="D128" s="53" t="str">
        <f>VLOOKUP(A128:A732,'2.PRE-OP'!A132:K736,11,FALSE)</f>
        <v>INVALID SCORE</v>
      </c>
      <c r="E128" s="110" t="str">
        <f>'3.POST-OP'!L132</f>
        <v>INVALID SCORE</v>
      </c>
      <c r="F128" s="53" t="str">
        <f>VLOOKUP(A128:A732,'3.POST-OP'!A132:K736,11,FALSE)</f>
        <v>INVALID SCORE</v>
      </c>
      <c r="G128" s="56" t="e">
        <f t="shared" si="2"/>
        <v>#VALUE!</v>
      </c>
    </row>
    <row r="129" spans="1:7" s="46" customFormat="1" ht="15.75" x14ac:dyDescent="0.2">
      <c r="A129" s="47">
        <v>122</v>
      </c>
      <c r="B129" s="53">
        <f>('2.PRE-OP'!B133)</f>
        <v>0</v>
      </c>
      <c r="C129" s="110" t="str">
        <f>'2.PRE-OP'!L133</f>
        <v>INVALID SCORE</v>
      </c>
      <c r="D129" s="53" t="str">
        <f>VLOOKUP(A129:A733,'2.PRE-OP'!A133:K737,11,FALSE)</f>
        <v>INVALID SCORE</v>
      </c>
      <c r="E129" s="110" t="str">
        <f>'3.POST-OP'!L133</f>
        <v>INVALID SCORE</v>
      </c>
      <c r="F129" s="53" t="str">
        <f>VLOOKUP(A129:A733,'3.POST-OP'!A133:K737,11,FALSE)</f>
        <v>INVALID SCORE</v>
      </c>
      <c r="G129" s="56" t="e">
        <f t="shared" si="2"/>
        <v>#VALUE!</v>
      </c>
    </row>
    <row r="130" spans="1:7" s="46" customFormat="1" ht="15.75" x14ac:dyDescent="0.2">
      <c r="A130" s="47">
        <v>123</v>
      </c>
      <c r="B130" s="53">
        <f>('2.PRE-OP'!B134)</f>
        <v>0</v>
      </c>
      <c r="C130" s="110" t="str">
        <f>'2.PRE-OP'!L134</f>
        <v>INVALID SCORE</v>
      </c>
      <c r="D130" s="53" t="str">
        <f>VLOOKUP(A130:A734,'2.PRE-OP'!A134:K738,11,FALSE)</f>
        <v>INVALID SCORE</v>
      </c>
      <c r="E130" s="110" t="str">
        <f>'3.POST-OP'!L134</f>
        <v>INVALID SCORE</v>
      </c>
      <c r="F130" s="53" t="str">
        <f>VLOOKUP(A130:A734,'3.POST-OP'!A134:K738,11,FALSE)</f>
        <v>INVALID SCORE</v>
      </c>
      <c r="G130" s="56" t="e">
        <f t="shared" si="2"/>
        <v>#VALUE!</v>
      </c>
    </row>
    <row r="131" spans="1:7" s="46" customFormat="1" ht="15.75" x14ac:dyDescent="0.2">
      <c r="A131" s="47">
        <v>124</v>
      </c>
      <c r="B131" s="53">
        <f>('2.PRE-OP'!B135)</f>
        <v>0</v>
      </c>
      <c r="C131" s="110" t="str">
        <f>'2.PRE-OP'!L135</f>
        <v>INVALID SCORE</v>
      </c>
      <c r="D131" s="53" t="str">
        <f>VLOOKUP(A131:A735,'2.PRE-OP'!A135:K739,11,FALSE)</f>
        <v>INVALID SCORE</v>
      </c>
      <c r="E131" s="110" t="str">
        <f>'3.POST-OP'!L135</f>
        <v>INVALID SCORE</v>
      </c>
      <c r="F131" s="53" t="str">
        <f>VLOOKUP(A131:A735,'3.POST-OP'!A135:K739,11,FALSE)</f>
        <v>INVALID SCORE</v>
      </c>
      <c r="G131" s="56" t="e">
        <f t="shared" si="2"/>
        <v>#VALUE!</v>
      </c>
    </row>
    <row r="132" spans="1:7" s="46" customFormat="1" ht="15.75" x14ac:dyDescent="0.2">
      <c r="A132" s="47">
        <v>125</v>
      </c>
      <c r="B132" s="53">
        <f>('2.PRE-OP'!B136)</f>
        <v>0</v>
      </c>
      <c r="C132" s="110" t="str">
        <f>'2.PRE-OP'!L136</f>
        <v>INVALID SCORE</v>
      </c>
      <c r="D132" s="53" t="str">
        <f>VLOOKUP(A132:A736,'2.PRE-OP'!A136:K740,11,FALSE)</f>
        <v>INVALID SCORE</v>
      </c>
      <c r="E132" s="110" t="str">
        <f>'3.POST-OP'!L136</f>
        <v>INVALID SCORE</v>
      </c>
      <c r="F132" s="53" t="str">
        <f>VLOOKUP(A132:A736,'3.POST-OP'!A136:K740,11,FALSE)</f>
        <v>INVALID SCORE</v>
      </c>
      <c r="G132" s="56" t="e">
        <f t="shared" si="2"/>
        <v>#VALUE!</v>
      </c>
    </row>
    <row r="133" spans="1:7" s="46" customFormat="1" ht="15.75" x14ac:dyDescent="0.2">
      <c r="A133" s="47">
        <v>126</v>
      </c>
      <c r="B133" s="53">
        <f>('2.PRE-OP'!B137)</f>
        <v>0</v>
      </c>
      <c r="C133" s="110" t="str">
        <f>'2.PRE-OP'!L137</f>
        <v>INVALID SCORE</v>
      </c>
      <c r="D133" s="53" t="str">
        <f>VLOOKUP(A133:A737,'2.PRE-OP'!A137:K741,11,FALSE)</f>
        <v>INVALID SCORE</v>
      </c>
      <c r="E133" s="110" t="str">
        <f>'3.POST-OP'!L137</f>
        <v>INVALID SCORE</v>
      </c>
      <c r="F133" s="53" t="str">
        <f>VLOOKUP(A133:A737,'3.POST-OP'!A137:K741,11,FALSE)</f>
        <v>INVALID SCORE</v>
      </c>
      <c r="G133" s="56" t="e">
        <f t="shared" si="2"/>
        <v>#VALUE!</v>
      </c>
    </row>
    <row r="134" spans="1:7" s="46" customFormat="1" ht="15.75" x14ac:dyDescent="0.2">
      <c r="A134" s="47">
        <v>127</v>
      </c>
      <c r="B134" s="53">
        <f>('2.PRE-OP'!B138)</f>
        <v>0</v>
      </c>
      <c r="C134" s="110" t="str">
        <f>'2.PRE-OP'!L138</f>
        <v>INVALID SCORE</v>
      </c>
      <c r="D134" s="53" t="str">
        <f>VLOOKUP(A134:A738,'2.PRE-OP'!A138:K742,11,FALSE)</f>
        <v>INVALID SCORE</v>
      </c>
      <c r="E134" s="110" t="str">
        <f>'3.POST-OP'!L138</f>
        <v>INVALID SCORE</v>
      </c>
      <c r="F134" s="53" t="str">
        <f>VLOOKUP(A134:A738,'3.POST-OP'!A138:K742,11,FALSE)</f>
        <v>INVALID SCORE</v>
      </c>
      <c r="G134" s="56" t="e">
        <f t="shared" si="2"/>
        <v>#VALUE!</v>
      </c>
    </row>
    <row r="135" spans="1:7" s="46" customFormat="1" ht="15.75" x14ac:dyDescent="0.2">
      <c r="A135" s="47">
        <v>128</v>
      </c>
      <c r="B135" s="53">
        <f>('2.PRE-OP'!B139)</f>
        <v>0</v>
      </c>
      <c r="C135" s="110" t="str">
        <f>'2.PRE-OP'!L139</f>
        <v>INVALID SCORE</v>
      </c>
      <c r="D135" s="53" t="str">
        <f>VLOOKUP(A135:A739,'2.PRE-OP'!A139:K743,11,FALSE)</f>
        <v>INVALID SCORE</v>
      </c>
      <c r="E135" s="110" t="str">
        <f>'3.POST-OP'!L139</f>
        <v>INVALID SCORE</v>
      </c>
      <c r="F135" s="53" t="str">
        <f>VLOOKUP(A135:A739,'3.POST-OP'!A139:K743,11,FALSE)</f>
        <v>INVALID SCORE</v>
      </c>
      <c r="G135" s="56" t="e">
        <f t="shared" si="2"/>
        <v>#VALUE!</v>
      </c>
    </row>
    <row r="136" spans="1:7" s="46" customFormat="1" ht="15.75" x14ac:dyDescent="0.2">
      <c r="A136" s="47">
        <v>129</v>
      </c>
      <c r="B136" s="53">
        <f>('2.PRE-OP'!B140)</f>
        <v>0</v>
      </c>
      <c r="C136" s="110" t="str">
        <f>'2.PRE-OP'!L140</f>
        <v>INVALID SCORE</v>
      </c>
      <c r="D136" s="53" t="str">
        <f>VLOOKUP(A136:A740,'2.PRE-OP'!A140:K744,11,FALSE)</f>
        <v>INVALID SCORE</v>
      </c>
      <c r="E136" s="110" t="str">
        <f>'3.POST-OP'!L140</f>
        <v>INVALID SCORE</v>
      </c>
      <c r="F136" s="53" t="str">
        <f>VLOOKUP(A136:A740,'3.POST-OP'!A140:K744,11,FALSE)</f>
        <v>INVALID SCORE</v>
      </c>
      <c r="G136" s="56" t="e">
        <f t="shared" ref="G136:G199" si="3">(E136-C136)</f>
        <v>#VALUE!</v>
      </c>
    </row>
    <row r="137" spans="1:7" s="46" customFormat="1" ht="15.75" x14ac:dyDescent="0.2">
      <c r="A137" s="47">
        <v>130</v>
      </c>
      <c r="B137" s="53">
        <f>('2.PRE-OP'!B141)</f>
        <v>0</v>
      </c>
      <c r="C137" s="110" t="str">
        <f>'2.PRE-OP'!L141</f>
        <v>INVALID SCORE</v>
      </c>
      <c r="D137" s="53" t="str">
        <f>VLOOKUP(A137:A741,'2.PRE-OP'!A141:K745,11,FALSE)</f>
        <v>INVALID SCORE</v>
      </c>
      <c r="E137" s="110" t="str">
        <f>'3.POST-OP'!L141</f>
        <v>INVALID SCORE</v>
      </c>
      <c r="F137" s="53" t="str">
        <f>VLOOKUP(A137:A741,'3.POST-OP'!A141:K745,11,FALSE)</f>
        <v>INVALID SCORE</v>
      </c>
      <c r="G137" s="56" t="e">
        <f t="shared" si="3"/>
        <v>#VALUE!</v>
      </c>
    </row>
    <row r="138" spans="1:7" s="46" customFormat="1" ht="15.75" x14ac:dyDescent="0.2">
      <c r="A138" s="47">
        <v>131</v>
      </c>
      <c r="B138" s="53">
        <f>('2.PRE-OP'!B142)</f>
        <v>0</v>
      </c>
      <c r="C138" s="110" t="str">
        <f>'2.PRE-OP'!L142</f>
        <v>INVALID SCORE</v>
      </c>
      <c r="D138" s="53" t="str">
        <f>VLOOKUP(A138:A742,'2.PRE-OP'!A142:K746,11,FALSE)</f>
        <v>INVALID SCORE</v>
      </c>
      <c r="E138" s="110" t="str">
        <f>'3.POST-OP'!L142</f>
        <v>INVALID SCORE</v>
      </c>
      <c r="F138" s="53" t="str">
        <f>VLOOKUP(A138:A742,'3.POST-OP'!A142:K746,11,FALSE)</f>
        <v>INVALID SCORE</v>
      </c>
      <c r="G138" s="56" t="e">
        <f t="shared" si="3"/>
        <v>#VALUE!</v>
      </c>
    </row>
    <row r="139" spans="1:7" s="46" customFormat="1" ht="15.75" x14ac:dyDescent="0.2">
      <c r="A139" s="47">
        <v>132</v>
      </c>
      <c r="B139" s="53">
        <f>('2.PRE-OP'!B143)</f>
        <v>0</v>
      </c>
      <c r="C139" s="110" t="str">
        <f>'2.PRE-OP'!L143</f>
        <v>INVALID SCORE</v>
      </c>
      <c r="D139" s="53" t="str">
        <f>VLOOKUP(A139:A743,'2.PRE-OP'!A143:K747,11,FALSE)</f>
        <v>INVALID SCORE</v>
      </c>
      <c r="E139" s="110" t="str">
        <f>'3.POST-OP'!L143</f>
        <v>INVALID SCORE</v>
      </c>
      <c r="F139" s="53" t="str">
        <f>VLOOKUP(A139:A743,'3.POST-OP'!A143:K747,11,FALSE)</f>
        <v>INVALID SCORE</v>
      </c>
      <c r="G139" s="56" t="e">
        <f t="shared" si="3"/>
        <v>#VALUE!</v>
      </c>
    </row>
    <row r="140" spans="1:7" s="46" customFormat="1" ht="15.75" x14ac:dyDescent="0.2">
      <c r="A140" s="47">
        <v>133</v>
      </c>
      <c r="B140" s="53">
        <f>('2.PRE-OP'!B144)</f>
        <v>0</v>
      </c>
      <c r="C140" s="110" t="str">
        <f>'2.PRE-OP'!L144</f>
        <v>INVALID SCORE</v>
      </c>
      <c r="D140" s="53" t="str">
        <f>VLOOKUP(A140:A744,'2.PRE-OP'!A144:K748,11,FALSE)</f>
        <v>INVALID SCORE</v>
      </c>
      <c r="E140" s="110" t="str">
        <f>'3.POST-OP'!L144</f>
        <v>INVALID SCORE</v>
      </c>
      <c r="F140" s="53" t="str">
        <f>VLOOKUP(A140:A744,'3.POST-OP'!A144:K748,11,FALSE)</f>
        <v>INVALID SCORE</v>
      </c>
      <c r="G140" s="56" t="e">
        <f t="shared" si="3"/>
        <v>#VALUE!</v>
      </c>
    </row>
    <row r="141" spans="1:7" s="46" customFormat="1" ht="15.75" x14ac:dyDescent="0.2">
      <c r="A141" s="47">
        <v>134</v>
      </c>
      <c r="B141" s="53">
        <f>('2.PRE-OP'!B145)</f>
        <v>0</v>
      </c>
      <c r="C141" s="110" t="str">
        <f>'2.PRE-OP'!L145</f>
        <v>INVALID SCORE</v>
      </c>
      <c r="D141" s="53" t="str">
        <f>VLOOKUP(A141:A745,'2.PRE-OP'!A145:K749,11,FALSE)</f>
        <v>INVALID SCORE</v>
      </c>
      <c r="E141" s="110" t="str">
        <f>'3.POST-OP'!L145</f>
        <v>INVALID SCORE</v>
      </c>
      <c r="F141" s="53" t="str">
        <f>VLOOKUP(A141:A745,'3.POST-OP'!A145:K749,11,FALSE)</f>
        <v>INVALID SCORE</v>
      </c>
      <c r="G141" s="56" t="e">
        <f t="shared" si="3"/>
        <v>#VALUE!</v>
      </c>
    </row>
    <row r="142" spans="1:7" s="46" customFormat="1" ht="15.75" x14ac:dyDescent="0.2">
      <c r="A142" s="47">
        <v>135</v>
      </c>
      <c r="B142" s="53">
        <f>('2.PRE-OP'!B146)</f>
        <v>0</v>
      </c>
      <c r="C142" s="110" t="str">
        <f>'2.PRE-OP'!L146</f>
        <v>INVALID SCORE</v>
      </c>
      <c r="D142" s="53" t="str">
        <f>VLOOKUP(A142:A746,'2.PRE-OP'!A146:K750,11,FALSE)</f>
        <v>INVALID SCORE</v>
      </c>
      <c r="E142" s="110" t="str">
        <f>'3.POST-OP'!L146</f>
        <v>INVALID SCORE</v>
      </c>
      <c r="F142" s="53" t="str">
        <f>VLOOKUP(A142:A746,'3.POST-OP'!A146:K750,11,FALSE)</f>
        <v>INVALID SCORE</v>
      </c>
      <c r="G142" s="56" t="e">
        <f t="shared" si="3"/>
        <v>#VALUE!</v>
      </c>
    </row>
    <row r="143" spans="1:7" s="46" customFormat="1" ht="15.75" x14ac:dyDescent="0.2">
      <c r="A143" s="47">
        <v>136</v>
      </c>
      <c r="B143" s="53">
        <f>('2.PRE-OP'!B147)</f>
        <v>0</v>
      </c>
      <c r="C143" s="110" t="str">
        <f>'2.PRE-OP'!L147</f>
        <v>INVALID SCORE</v>
      </c>
      <c r="D143" s="53" t="str">
        <f>VLOOKUP(A143:A747,'2.PRE-OP'!A147:K751,11,FALSE)</f>
        <v>INVALID SCORE</v>
      </c>
      <c r="E143" s="110" t="str">
        <f>'3.POST-OP'!L147</f>
        <v>INVALID SCORE</v>
      </c>
      <c r="F143" s="53" t="str">
        <f>VLOOKUP(A143:A747,'3.POST-OP'!A147:K751,11,FALSE)</f>
        <v>INVALID SCORE</v>
      </c>
      <c r="G143" s="56" t="e">
        <f t="shared" si="3"/>
        <v>#VALUE!</v>
      </c>
    </row>
    <row r="144" spans="1:7" s="46" customFormat="1" ht="15.75" x14ac:dyDescent="0.2">
      <c r="A144" s="47">
        <v>137</v>
      </c>
      <c r="B144" s="53">
        <f>('2.PRE-OP'!B148)</f>
        <v>0</v>
      </c>
      <c r="C144" s="110" t="str">
        <f>'2.PRE-OP'!L148</f>
        <v>INVALID SCORE</v>
      </c>
      <c r="D144" s="53" t="str">
        <f>VLOOKUP(A144:A748,'2.PRE-OP'!A148:K752,11,FALSE)</f>
        <v>INVALID SCORE</v>
      </c>
      <c r="E144" s="110" t="str">
        <f>'3.POST-OP'!L148</f>
        <v>INVALID SCORE</v>
      </c>
      <c r="F144" s="53" t="str">
        <f>VLOOKUP(A144:A748,'3.POST-OP'!A148:K752,11,FALSE)</f>
        <v>INVALID SCORE</v>
      </c>
      <c r="G144" s="56" t="e">
        <f t="shared" si="3"/>
        <v>#VALUE!</v>
      </c>
    </row>
    <row r="145" spans="1:7" s="46" customFormat="1" ht="15.75" x14ac:dyDescent="0.2">
      <c r="A145" s="47">
        <v>138</v>
      </c>
      <c r="B145" s="53">
        <f>('2.PRE-OP'!B149)</f>
        <v>0</v>
      </c>
      <c r="C145" s="110" t="str">
        <f>'2.PRE-OP'!L149</f>
        <v>INVALID SCORE</v>
      </c>
      <c r="D145" s="53" t="str">
        <f>VLOOKUP(A145:A749,'2.PRE-OP'!A149:K753,11,FALSE)</f>
        <v>INVALID SCORE</v>
      </c>
      <c r="E145" s="110" t="str">
        <f>'3.POST-OP'!L149</f>
        <v>INVALID SCORE</v>
      </c>
      <c r="F145" s="53" t="str">
        <f>VLOOKUP(A145:A749,'3.POST-OP'!A149:K753,11,FALSE)</f>
        <v>INVALID SCORE</v>
      </c>
      <c r="G145" s="56" t="e">
        <f t="shared" si="3"/>
        <v>#VALUE!</v>
      </c>
    </row>
    <row r="146" spans="1:7" s="46" customFormat="1" ht="15.75" x14ac:dyDescent="0.2">
      <c r="A146" s="47">
        <v>139</v>
      </c>
      <c r="B146" s="53">
        <f>('2.PRE-OP'!B150)</f>
        <v>0</v>
      </c>
      <c r="C146" s="110" t="str">
        <f>'2.PRE-OP'!L150</f>
        <v>INVALID SCORE</v>
      </c>
      <c r="D146" s="53" t="str">
        <f>VLOOKUP(A146:A750,'2.PRE-OP'!A150:K754,11,FALSE)</f>
        <v>INVALID SCORE</v>
      </c>
      <c r="E146" s="110" t="str">
        <f>'3.POST-OP'!L150</f>
        <v>INVALID SCORE</v>
      </c>
      <c r="F146" s="53" t="str">
        <f>VLOOKUP(A146:A750,'3.POST-OP'!A150:K754,11,FALSE)</f>
        <v>INVALID SCORE</v>
      </c>
      <c r="G146" s="56" t="e">
        <f t="shared" si="3"/>
        <v>#VALUE!</v>
      </c>
    </row>
    <row r="147" spans="1:7" s="46" customFormat="1" ht="15.75" x14ac:dyDescent="0.2">
      <c r="A147" s="47">
        <v>140</v>
      </c>
      <c r="B147" s="53">
        <f>('2.PRE-OP'!B151)</f>
        <v>0</v>
      </c>
      <c r="C147" s="110" t="str">
        <f>'2.PRE-OP'!L151</f>
        <v>INVALID SCORE</v>
      </c>
      <c r="D147" s="53" t="str">
        <f>VLOOKUP(A147:A751,'2.PRE-OP'!A151:K755,11,FALSE)</f>
        <v>INVALID SCORE</v>
      </c>
      <c r="E147" s="110" t="str">
        <f>'3.POST-OP'!L151</f>
        <v>INVALID SCORE</v>
      </c>
      <c r="F147" s="53" t="str">
        <f>VLOOKUP(A147:A751,'3.POST-OP'!A151:K755,11,FALSE)</f>
        <v>INVALID SCORE</v>
      </c>
      <c r="G147" s="56" t="e">
        <f t="shared" si="3"/>
        <v>#VALUE!</v>
      </c>
    </row>
    <row r="148" spans="1:7" s="46" customFormat="1" ht="15.75" x14ac:dyDescent="0.2">
      <c r="A148" s="47">
        <v>141</v>
      </c>
      <c r="B148" s="53">
        <f>('2.PRE-OP'!B152)</f>
        <v>0</v>
      </c>
      <c r="C148" s="110" t="str">
        <f>'2.PRE-OP'!L152</f>
        <v>INVALID SCORE</v>
      </c>
      <c r="D148" s="53" t="str">
        <f>VLOOKUP(A148:A752,'2.PRE-OP'!A152:K756,11,FALSE)</f>
        <v>INVALID SCORE</v>
      </c>
      <c r="E148" s="110" t="str">
        <f>'3.POST-OP'!L152</f>
        <v>INVALID SCORE</v>
      </c>
      <c r="F148" s="53" t="str">
        <f>VLOOKUP(A148:A752,'3.POST-OP'!A152:K756,11,FALSE)</f>
        <v>INVALID SCORE</v>
      </c>
      <c r="G148" s="56" t="e">
        <f t="shared" si="3"/>
        <v>#VALUE!</v>
      </c>
    </row>
    <row r="149" spans="1:7" s="46" customFormat="1" ht="15.75" x14ac:dyDescent="0.2">
      <c r="A149" s="47">
        <v>142</v>
      </c>
      <c r="B149" s="53">
        <f>('2.PRE-OP'!B153)</f>
        <v>0</v>
      </c>
      <c r="C149" s="110" t="str">
        <f>'2.PRE-OP'!L153</f>
        <v>INVALID SCORE</v>
      </c>
      <c r="D149" s="53" t="str">
        <f>VLOOKUP(A149:A753,'2.PRE-OP'!A153:K757,11,FALSE)</f>
        <v>INVALID SCORE</v>
      </c>
      <c r="E149" s="110" t="str">
        <f>'3.POST-OP'!L153</f>
        <v>INVALID SCORE</v>
      </c>
      <c r="F149" s="53" t="str">
        <f>VLOOKUP(A149:A753,'3.POST-OP'!A153:K757,11,FALSE)</f>
        <v>INVALID SCORE</v>
      </c>
      <c r="G149" s="56" t="e">
        <f t="shared" si="3"/>
        <v>#VALUE!</v>
      </c>
    </row>
    <row r="150" spans="1:7" s="46" customFormat="1" ht="15.75" x14ac:dyDescent="0.2">
      <c r="A150" s="47">
        <v>143</v>
      </c>
      <c r="B150" s="53">
        <f>('2.PRE-OP'!B154)</f>
        <v>0</v>
      </c>
      <c r="C150" s="110" t="str">
        <f>'2.PRE-OP'!L154</f>
        <v>INVALID SCORE</v>
      </c>
      <c r="D150" s="53" t="str">
        <f>VLOOKUP(A150:A754,'2.PRE-OP'!A154:K758,11,FALSE)</f>
        <v>INVALID SCORE</v>
      </c>
      <c r="E150" s="110" t="str">
        <f>'3.POST-OP'!L154</f>
        <v>INVALID SCORE</v>
      </c>
      <c r="F150" s="53" t="str">
        <f>VLOOKUP(A150:A754,'3.POST-OP'!A154:K758,11,FALSE)</f>
        <v>INVALID SCORE</v>
      </c>
      <c r="G150" s="56" t="e">
        <f t="shared" si="3"/>
        <v>#VALUE!</v>
      </c>
    </row>
    <row r="151" spans="1:7" s="46" customFormat="1" ht="15.75" x14ac:dyDescent="0.2">
      <c r="A151" s="47">
        <v>144</v>
      </c>
      <c r="B151" s="53">
        <f>('2.PRE-OP'!B155)</f>
        <v>0</v>
      </c>
      <c r="C151" s="110" t="str">
        <f>'2.PRE-OP'!L155</f>
        <v>INVALID SCORE</v>
      </c>
      <c r="D151" s="53" t="str">
        <f>VLOOKUP(A151:A755,'2.PRE-OP'!A155:K759,11,FALSE)</f>
        <v>INVALID SCORE</v>
      </c>
      <c r="E151" s="110" t="str">
        <f>'3.POST-OP'!L155</f>
        <v>INVALID SCORE</v>
      </c>
      <c r="F151" s="53" t="str">
        <f>VLOOKUP(A151:A755,'3.POST-OP'!A155:K759,11,FALSE)</f>
        <v>INVALID SCORE</v>
      </c>
      <c r="G151" s="56" t="e">
        <f t="shared" si="3"/>
        <v>#VALUE!</v>
      </c>
    </row>
    <row r="152" spans="1:7" s="46" customFormat="1" ht="15.75" x14ac:dyDescent="0.2">
      <c r="A152" s="47">
        <v>145</v>
      </c>
      <c r="B152" s="53">
        <f>('2.PRE-OP'!B156)</f>
        <v>0</v>
      </c>
      <c r="C152" s="110" t="str">
        <f>'2.PRE-OP'!L156</f>
        <v>INVALID SCORE</v>
      </c>
      <c r="D152" s="53" t="str">
        <f>VLOOKUP(A152:A756,'2.PRE-OP'!A156:K760,11,FALSE)</f>
        <v>INVALID SCORE</v>
      </c>
      <c r="E152" s="110" t="str">
        <f>'3.POST-OP'!L156</f>
        <v>INVALID SCORE</v>
      </c>
      <c r="F152" s="53" t="str">
        <f>VLOOKUP(A152:A756,'3.POST-OP'!A156:K760,11,FALSE)</f>
        <v>INVALID SCORE</v>
      </c>
      <c r="G152" s="56" t="e">
        <f t="shared" si="3"/>
        <v>#VALUE!</v>
      </c>
    </row>
    <row r="153" spans="1:7" s="46" customFormat="1" ht="15.75" x14ac:dyDescent="0.2">
      <c r="A153" s="47">
        <v>146</v>
      </c>
      <c r="B153" s="53">
        <f>('2.PRE-OP'!B157)</f>
        <v>0</v>
      </c>
      <c r="C153" s="110" t="str">
        <f>'2.PRE-OP'!L157</f>
        <v>INVALID SCORE</v>
      </c>
      <c r="D153" s="53" t="str">
        <f>VLOOKUP(A153:A757,'2.PRE-OP'!A157:K761,11,FALSE)</f>
        <v>INVALID SCORE</v>
      </c>
      <c r="E153" s="110" t="str">
        <f>'3.POST-OP'!L157</f>
        <v>INVALID SCORE</v>
      </c>
      <c r="F153" s="53" t="str">
        <f>VLOOKUP(A153:A757,'3.POST-OP'!A157:K761,11,FALSE)</f>
        <v>INVALID SCORE</v>
      </c>
      <c r="G153" s="56" t="e">
        <f t="shared" si="3"/>
        <v>#VALUE!</v>
      </c>
    </row>
    <row r="154" spans="1:7" s="46" customFormat="1" ht="15.75" x14ac:dyDescent="0.2">
      <c r="A154" s="47">
        <v>147</v>
      </c>
      <c r="B154" s="53">
        <f>('2.PRE-OP'!B158)</f>
        <v>0</v>
      </c>
      <c r="C154" s="110" t="str">
        <f>'2.PRE-OP'!L158</f>
        <v>INVALID SCORE</v>
      </c>
      <c r="D154" s="53" t="str">
        <f>VLOOKUP(A154:A758,'2.PRE-OP'!A158:K762,11,FALSE)</f>
        <v>INVALID SCORE</v>
      </c>
      <c r="E154" s="110" t="str">
        <f>'3.POST-OP'!L158</f>
        <v>INVALID SCORE</v>
      </c>
      <c r="F154" s="53" t="str">
        <f>VLOOKUP(A154:A758,'3.POST-OP'!A158:K762,11,FALSE)</f>
        <v>INVALID SCORE</v>
      </c>
      <c r="G154" s="56" t="e">
        <f t="shared" si="3"/>
        <v>#VALUE!</v>
      </c>
    </row>
    <row r="155" spans="1:7" s="46" customFormat="1" ht="15.75" x14ac:dyDescent="0.2">
      <c r="A155" s="47">
        <v>148</v>
      </c>
      <c r="B155" s="53">
        <f>('2.PRE-OP'!B159)</f>
        <v>0</v>
      </c>
      <c r="C155" s="110" t="str">
        <f>'2.PRE-OP'!L159</f>
        <v>INVALID SCORE</v>
      </c>
      <c r="D155" s="53" t="str">
        <f>VLOOKUP(A155:A759,'2.PRE-OP'!A159:K763,11,FALSE)</f>
        <v>INVALID SCORE</v>
      </c>
      <c r="E155" s="110" t="str">
        <f>'3.POST-OP'!L159</f>
        <v>INVALID SCORE</v>
      </c>
      <c r="F155" s="53" t="str">
        <f>VLOOKUP(A155:A759,'3.POST-OP'!A159:K763,11,FALSE)</f>
        <v>INVALID SCORE</v>
      </c>
      <c r="G155" s="56" t="e">
        <f t="shared" si="3"/>
        <v>#VALUE!</v>
      </c>
    </row>
    <row r="156" spans="1:7" s="46" customFormat="1" ht="15.75" x14ac:dyDescent="0.2">
      <c r="A156" s="47">
        <v>149</v>
      </c>
      <c r="B156" s="53">
        <f>('2.PRE-OP'!B160)</f>
        <v>0</v>
      </c>
      <c r="C156" s="110" t="str">
        <f>'2.PRE-OP'!L160</f>
        <v>INVALID SCORE</v>
      </c>
      <c r="D156" s="53" t="str">
        <f>VLOOKUP(A156:A760,'2.PRE-OP'!A160:K764,11,FALSE)</f>
        <v>INVALID SCORE</v>
      </c>
      <c r="E156" s="110" t="str">
        <f>'3.POST-OP'!L160</f>
        <v>INVALID SCORE</v>
      </c>
      <c r="F156" s="53" t="str">
        <f>VLOOKUP(A156:A760,'3.POST-OP'!A160:K764,11,FALSE)</f>
        <v>INVALID SCORE</v>
      </c>
      <c r="G156" s="56" t="e">
        <f t="shared" si="3"/>
        <v>#VALUE!</v>
      </c>
    </row>
    <row r="157" spans="1:7" s="46" customFormat="1" ht="15.75" x14ac:dyDescent="0.2">
      <c r="A157" s="47">
        <v>150</v>
      </c>
      <c r="B157" s="53">
        <f>('2.PRE-OP'!B161)</f>
        <v>0</v>
      </c>
      <c r="C157" s="110" t="str">
        <f>'2.PRE-OP'!L161</f>
        <v>INVALID SCORE</v>
      </c>
      <c r="D157" s="53" t="str">
        <f>VLOOKUP(A157:A761,'2.PRE-OP'!A161:K765,11,FALSE)</f>
        <v>INVALID SCORE</v>
      </c>
      <c r="E157" s="110" t="str">
        <f>'3.POST-OP'!L161</f>
        <v>INVALID SCORE</v>
      </c>
      <c r="F157" s="53" t="str">
        <f>VLOOKUP(A157:A761,'3.POST-OP'!A161:K765,11,FALSE)</f>
        <v>INVALID SCORE</v>
      </c>
      <c r="G157" s="56" t="e">
        <f t="shared" si="3"/>
        <v>#VALUE!</v>
      </c>
    </row>
    <row r="158" spans="1:7" s="46" customFormat="1" ht="15.75" x14ac:dyDescent="0.2">
      <c r="A158" s="47">
        <v>151</v>
      </c>
      <c r="B158" s="53">
        <f>('2.PRE-OP'!B162)</f>
        <v>0</v>
      </c>
      <c r="C158" s="110" t="str">
        <f>'2.PRE-OP'!L162</f>
        <v>INVALID SCORE</v>
      </c>
      <c r="D158" s="53" t="str">
        <f>VLOOKUP(A158:A762,'2.PRE-OP'!A162:K766,11,FALSE)</f>
        <v>INVALID SCORE</v>
      </c>
      <c r="E158" s="110" t="str">
        <f>'3.POST-OP'!L162</f>
        <v>INVALID SCORE</v>
      </c>
      <c r="F158" s="53" t="str">
        <f>VLOOKUP(A158:A762,'3.POST-OP'!A162:K766,11,FALSE)</f>
        <v>INVALID SCORE</v>
      </c>
      <c r="G158" s="56" t="e">
        <f t="shared" si="3"/>
        <v>#VALUE!</v>
      </c>
    </row>
    <row r="159" spans="1:7" s="46" customFormat="1" ht="15.75" x14ac:dyDescent="0.2">
      <c r="A159" s="47">
        <v>152</v>
      </c>
      <c r="B159" s="53">
        <f>('2.PRE-OP'!B163)</f>
        <v>0</v>
      </c>
      <c r="C159" s="110" t="str">
        <f>'2.PRE-OP'!L163</f>
        <v>INVALID SCORE</v>
      </c>
      <c r="D159" s="53" t="str">
        <f>VLOOKUP(A159:A763,'2.PRE-OP'!A163:K767,11,FALSE)</f>
        <v>INVALID SCORE</v>
      </c>
      <c r="E159" s="110" t="str">
        <f>'3.POST-OP'!L163</f>
        <v>INVALID SCORE</v>
      </c>
      <c r="F159" s="53" t="str">
        <f>VLOOKUP(A159:A763,'3.POST-OP'!A163:K767,11,FALSE)</f>
        <v>INVALID SCORE</v>
      </c>
      <c r="G159" s="56" t="e">
        <f t="shared" si="3"/>
        <v>#VALUE!</v>
      </c>
    </row>
    <row r="160" spans="1:7" s="46" customFormat="1" ht="15.75" x14ac:dyDescent="0.2">
      <c r="A160" s="47">
        <v>153</v>
      </c>
      <c r="B160" s="53">
        <f>('2.PRE-OP'!B164)</f>
        <v>0</v>
      </c>
      <c r="C160" s="110" t="str">
        <f>'2.PRE-OP'!L164</f>
        <v>INVALID SCORE</v>
      </c>
      <c r="D160" s="53" t="str">
        <f>VLOOKUP(A160:A764,'2.PRE-OP'!A164:K768,11,FALSE)</f>
        <v>INVALID SCORE</v>
      </c>
      <c r="E160" s="110" t="str">
        <f>'3.POST-OP'!L164</f>
        <v>INVALID SCORE</v>
      </c>
      <c r="F160" s="53" t="str">
        <f>VLOOKUP(A160:A764,'3.POST-OP'!A164:K768,11,FALSE)</f>
        <v>INVALID SCORE</v>
      </c>
      <c r="G160" s="56" t="e">
        <f t="shared" si="3"/>
        <v>#VALUE!</v>
      </c>
    </row>
    <row r="161" spans="1:7" s="46" customFormat="1" ht="15.75" x14ac:dyDescent="0.2">
      <c r="A161" s="47">
        <v>154</v>
      </c>
      <c r="B161" s="53">
        <f>('2.PRE-OP'!B165)</f>
        <v>0</v>
      </c>
      <c r="C161" s="110" t="str">
        <f>'2.PRE-OP'!L165</f>
        <v>INVALID SCORE</v>
      </c>
      <c r="D161" s="53" t="str">
        <f>VLOOKUP(A161:A765,'2.PRE-OP'!A165:K769,11,FALSE)</f>
        <v>INVALID SCORE</v>
      </c>
      <c r="E161" s="110" t="str">
        <f>'3.POST-OP'!L165</f>
        <v>INVALID SCORE</v>
      </c>
      <c r="F161" s="53" t="str">
        <f>VLOOKUP(A161:A765,'3.POST-OP'!A165:K769,11,FALSE)</f>
        <v>INVALID SCORE</v>
      </c>
      <c r="G161" s="56" t="e">
        <f t="shared" si="3"/>
        <v>#VALUE!</v>
      </c>
    </row>
    <row r="162" spans="1:7" s="46" customFormat="1" ht="15.75" x14ac:dyDescent="0.2">
      <c r="A162" s="47">
        <v>155</v>
      </c>
      <c r="B162" s="53">
        <f>('2.PRE-OP'!B166)</f>
        <v>0</v>
      </c>
      <c r="C162" s="110" t="str">
        <f>'2.PRE-OP'!L166</f>
        <v>INVALID SCORE</v>
      </c>
      <c r="D162" s="53" t="str">
        <f>VLOOKUP(A162:A766,'2.PRE-OP'!A166:K770,11,FALSE)</f>
        <v>INVALID SCORE</v>
      </c>
      <c r="E162" s="110" t="str">
        <f>'3.POST-OP'!L166</f>
        <v>INVALID SCORE</v>
      </c>
      <c r="F162" s="53" t="str">
        <f>VLOOKUP(A162:A766,'3.POST-OP'!A166:K770,11,FALSE)</f>
        <v>INVALID SCORE</v>
      </c>
      <c r="G162" s="56" t="e">
        <f t="shared" si="3"/>
        <v>#VALUE!</v>
      </c>
    </row>
    <row r="163" spans="1:7" s="46" customFormat="1" ht="15.75" x14ac:dyDescent="0.2">
      <c r="A163" s="47">
        <v>156</v>
      </c>
      <c r="B163" s="53">
        <f>('2.PRE-OP'!B167)</f>
        <v>0</v>
      </c>
      <c r="C163" s="110" t="str">
        <f>'2.PRE-OP'!L167</f>
        <v>INVALID SCORE</v>
      </c>
      <c r="D163" s="53" t="str">
        <f>VLOOKUP(A163:A767,'2.PRE-OP'!A167:K771,11,FALSE)</f>
        <v>INVALID SCORE</v>
      </c>
      <c r="E163" s="110" t="str">
        <f>'3.POST-OP'!L167</f>
        <v>INVALID SCORE</v>
      </c>
      <c r="F163" s="53" t="str">
        <f>VLOOKUP(A163:A767,'3.POST-OP'!A167:K771,11,FALSE)</f>
        <v>INVALID SCORE</v>
      </c>
      <c r="G163" s="56" t="e">
        <f t="shared" si="3"/>
        <v>#VALUE!</v>
      </c>
    </row>
    <row r="164" spans="1:7" s="46" customFormat="1" ht="15.75" x14ac:dyDescent="0.2">
      <c r="A164" s="47">
        <v>157</v>
      </c>
      <c r="B164" s="53">
        <f>('2.PRE-OP'!B168)</f>
        <v>0</v>
      </c>
      <c r="C164" s="110" t="str">
        <f>'2.PRE-OP'!L168</f>
        <v>INVALID SCORE</v>
      </c>
      <c r="D164" s="53" t="str">
        <f>VLOOKUP(A164:A768,'2.PRE-OP'!A168:K772,11,FALSE)</f>
        <v>INVALID SCORE</v>
      </c>
      <c r="E164" s="110" t="str">
        <f>'3.POST-OP'!L168</f>
        <v>INVALID SCORE</v>
      </c>
      <c r="F164" s="53" t="str">
        <f>VLOOKUP(A164:A768,'3.POST-OP'!A168:K772,11,FALSE)</f>
        <v>INVALID SCORE</v>
      </c>
      <c r="G164" s="56" t="e">
        <f t="shared" si="3"/>
        <v>#VALUE!</v>
      </c>
    </row>
    <row r="165" spans="1:7" s="46" customFormat="1" ht="15.75" x14ac:dyDescent="0.2">
      <c r="A165" s="47">
        <v>158</v>
      </c>
      <c r="B165" s="53">
        <f>('2.PRE-OP'!B169)</f>
        <v>0</v>
      </c>
      <c r="C165" s="110" t="str">
        <f>'2.PRE-OP'!L169</f>
        <v>INVALID SCORE</v>
      </c>
      <c r="D165" s="53" t="str">
        <f>VLOOKUP(A165:A769,'2.PRE-OP'!A169:K773,11,FALSE)</f>
        <v>INVALID SCORE</v>
      </c>
      <c r="E165" s="110" t="str">
        <f>'3.POST-OP'!L169</f>
        <v>INVALID SCORE</v>
      </c>
      <c r="F165" s="53" t="str">
        <f>VLOOKUP(A165:A769,'3.POST-OP'!A169:K773,11,FALSE)</f>
        <v>INVALID SCORE</v>
      </c>
      <c r="G165" s="56" t="e">
        <f t="shared" si="3"/>
        <v>#VALUE!</v>
      </c>
    </row>
    <row r="166" spans="1:7" s="46" customFormat="1" ht="15.75" x14ac:dyDescent="0.2">
      <c r="A166" s="47">
        <v>159</v>
      </c>
      <c r="B166" s="53">
        <f>('2.PRE-OP'!B170)</f>
        <v>0</v>
      </c>
      <c r="C166" s="110" t="str">
        <f>'2.PRE-OP'!L170</f>
        <v>INVALID SCORE</v>
      </c>
      <c r="D166" s="53" t="str">
        <f>VLOOKUP(A166:A770,'2.PRE-OP'!A170:K774,11,FALSE)</f>
        <v>INVALID SCORE</v>
      </c>
      <c r="E166" s="110" t="str">
        <f>'3.POST-OP'!L170</f>
        <v>INVALID SCORE</v>
      </c>
      <c r="F166" s="53" t="str">
        <f>VLOOKUP(A166:A770,'3.POST-OP'!A170:K774,11,FALSE)</f>
        <v>INVALID SCORE</v>
      </c>
      <c r="G166" s="56" t="e">
        <f t="shared" si="3"/>
        <v>#VALUE!</v>
      </c>
    </row>
    <row r="167" spans="1:7" s="46" customFormat="1" ht="15.75" x14ac:dyDescent="0.2">
      <c r="A167" s="47">
        <v>160</v>
      </c>
      <c r="B167" s="53">
        <f>('2.PRE-OP'!B171)</f>
        <v>0</v>
      </c>
      <c r="C167" s="110" t="str">
        <f>'2.PRE-OP'!L171</f>
        <v>INVALID SCORE</v>
      </c>
      <c r="D167" s="53" t="str">
        <f>VLOOKUP(A167:A771,'2.PRE-OP'!A171:K775,11,FALSE)</f>
        <v>INVALID SCORE</v>
      </c>
      <c r="E167" s="110" t="str">
        <f>'3.POST-OP'!L171</f>
        <v>INVALID SCORE</v>
      </c>
      <c r="F167" s="53" t="str">
        <f>VLOOKUP(A167:A771,'3.POST-OP'!A171:K775,11,FALSE)</f>
        <v>INVALID SCORE</v>
      </c>
      <c r="G167" s="56" t="e">
        <f t="shared" si="3"/>
        <v>#VALUE!</v>
      </c>
    </row>
    <row r="168" spans="1:7" s="46" customFormat="1" ht="15.75" x14ac:dyDescent="0.2">
      <c r="A168" s="47">
        <v>161</v>
      </c>
      <c r="B168" s="53">
        <f>('2.PRE-OP'!B172)</f>
        <v>0</v>
      </c>
      <c r="C168" s="110" t="str">
        <f>'2.PRE-OP'!L172</f>
        <v>INVALID SCORE</v>
      </c>
      <c r="D168" s="53" t="str">
        <f>VLOOKUP(A168:A772,'2.PRE-OP'!A172:K776,11,FALSE)</f>
        <v>INVALID SCORE</v>
      </c>
      <c r="E168" s="110" t="str">
        <f>'3.POST-OP'!L172</f>
        <v>INVALID SCORE</v>
      </c>
      <c r="F168" s="53" t="str">
        <f>VLOOKUP(A168:A772,'3.POST-OP'!A172:K776,11,FALSE)</f>
        <v>INVALID SCORE</v>
      </c>
      <c r="G168" s="56" t="e">
        <f t="shared" si="3"/>
        <v>#VALUE!</v>
      </c>
    </row>
    <row r="169" spans="1:7" s="46" customFormat="1" ht="15.75" x14ac:dyDescent="0.2">
      <c r="A169" s="47">
        <v>162</v>
      </c>
      <c r="B169" s="53">
        <f>('2.PRE-OP'!B173)</f>
        <v>0</v>
      </c>
      <c r="C169" s="110" t="str">
        <f>'2.PRE-OP'!L173</f>
        <v>INVALID SCORE</v>
      </c>
      <c r="D169" s="53" t="str">
        <f>VLOOKUP(A169:A773,'2.PRE-OP'!A173:K777,11,FALSE)</f>
        <v>INVALID SCORE</v>
      </c>
      <c r="E169" s="110" t="str">
        <f>'3.POST-OP'!L173</f>
        <v>INVALID SCORE</v>
      </c>
      <c r="F169" s="53" t="str">
        <f>VLOOKUP(A169:A773,'3.POST-OP'!A173:K777,11,FALSE)</f>
        <v>INVALID SCORE</v>
      </c>
      <c r="G169" s="56" t="e">
        <f t="shared" si="3"/>
        <v>#VALUE!</v>
      </c>
    </row>
    <row r="170" spans="1:7" s="46" customFormat="1" ht="15.75" x14ac:dyDescent="0.2">
      <c r="A170" s="47">
        <v>163</v>
      </c>
      <c r="B170" s="53">
        <f>('2.PRE-OP'!B174)</f>
        <v>0</v>
      </c>
      <c r="C170" s="110" t="str">
        <f>'2.PRE-OP'!L174</f>
        <v>INVALID SCORE</v>
      </c>
      <c r="D170" s="53" t="str">
        <f>VLOOKUP(A170:A774,'2.PRE-OP'!A174:K778,11,FALSE)</f>
        <v>INVALID SCORE</v>
      </c>
      <c r="E170" s="110" t="str">
        <f>'3.POST-OP'!L174</f>
        <v>INVALID SCORE</v>
      </c>
      <c r="F170" s="53" t="str">
        <f>VLOOKUP(A170:A774,'3.POST-OP'!A174:K778,11,FALSE)</f>
        <v>INVALID SCORE</v>
      </c>
      <c r="G170" s="56" t="e">
        <f t="shared" si="3"/>
        <v>#VALUE!</v>
      </c>
    </row>
    <row r="171" spans="1:7" s="46" customFormat="1" ht="15.75" x14ac:dyDescent="0.2">
      <c r="A171" s="47">
        <v>164</v>
      </c>
      <c r="B171" s="53">
        <f>('2.PRE-OP'!B175)</f>
        <v>0</v>
      </c>
      <c r="C171" s="110" t="str">
        <f>'2.PRE-OP'!L175</f>
        <v>INVALID SCORE</v>
      </c>
      <c r="D171" s="53" t="str">
        <f>VLOOKUP(A171:A775,'2.PRE-OP'!A175:K779,11,FALSE)</f>
        <v>INVALID SCORE</v>
      </c>
      <c r="E171" s="110" t="str">
        <f>'3.POST-OP'!L175</f>
        <v>INVALID SCORE</v>
      </c>
      <c r="F171" s="53" t="str">
        <f>VLOOKUP(A171:A775,'3.POST-OP'!A175:K779,11,FALSE)</f>
        <v>INVALID SCORE</v>
      </c>
      <c r="G171" s="56" t="e">
        <f t="shared" si="3"/>
        <v>#VALUE!</v>
      </c>
    </row>
    <row r="172" spans="1:7" s="46" customFormat="1" ht="15.75" x14ac:dyDescent="0.2">
      <c r="A172" s="47">
        <v>165</v>
      </c>
      <c r="B172" s="53">
        <f>('2.PRE-OP'!B176)</f>
        <v>0</v>
      </c>
      <c r="C172" s="110" t="str">
        <f>'2.PRE-OP'!L176</f>
        <v>INVALID SCORE</v>
      </c>
      <c r="D172" s="53" t="str">
        <f>VLOOKUP(A172:A776,'2.PRE-OP'!A176:K780,11,FALSE)</f>
        <v>INVALID SCORE</v>
      </c>
      <c r="E172" s="110" t="str">
        <f>'3.POST-OP'!L176</f>
        <v>INVALID SCORE</v>
      </c>
      <c r="F172" s="53" t="str">
        <f>VLOOKUP(A172:A776,'3.POST-OP'!A176:K780,11,FALSE)</f>
        <v>INVALID SCORE</v>
      </c>
      <c r="G172" s="56" t="e">
        <f t="shared" si="3"/>
        <v>#VALUE!</v>
      </c>
    </row>
    <row r="173" spans="1:7" s="46" customFormat="1" ht="15.75" x14ac:dyDescent="0.2">
      <c r="A173" s="47">
        <v>166</v>
      </c>
      <c r="B173" s="53">
        <f>('2.PRE-OP'!B177)</f>
        <v>0</v>
      </c>
      <c r="C173" s="110" t="str">
        <f>'2.PRE-OP'!L177</f>
        <v>INVALID SCORE</v>
      </c>
      <c r="D173" s="53" t="str">
        <f>VLOOKUP(A173:A777,'2.PRE-OP'!A177:K781,11,FALSE)</f>
        <v>INVALID SCORE</v>
      </c>
      <c r="E173" s="110" t="str">
        <f>'3.POST-OP'!L177</f>
        <v>INVALID SCORE</v>
      </c>
      <c r="F173" s="53" t="str">
        <f>VLOOKUP(A173:A777,'3.POST-OP'!A177:K781,11,FALSE)</f>
        <v>INVALID SCORE</v>
      </c>
      <c r="G173" s="56" t="e">
        <f t="shared" si="3"/>
        <v>#VALUE!</v>
      </c>
    </row>
    <row r="174" spans="1:7" s="46" customFormat="1" ht="15.75" x14ac:dyDescent="0.2">
      <c r="A174" s="47">
        <v>167</v>
      </c>
      <c r="B174" s="53">
        <f>('2.PRE-OP'!B178)</f>
        <v>0</v>
      </c>
      <c r="C174" s="110" t="str">
        <f>'2.PRE-OP'!L178</f>
        <v>INVALID SCORE</v>
      </c>
      <c r="D174" s="53" t="str">
        <f>VLOOKUP(A174:A778,'2.PRE-OP'!A178:K782,11,FALSE)</f>
        <v>INVALID SCORE</v>
      </c>
      <c r="E174" s="110" t="str">
        <f>'3.POST-OP'!L178</f>
        <v>INVALID SCORE</v>
      </c>
      <c r="F174" s="53" t="str">
        <f>VLOOKUP(A174:A778,'3.POST-OP'!A178:K782,11,FALSE)</f>
        <v>INVALID SCORE</v>
      </c>
      <c r="G174" s="56" t="e">
        <f t="shared" si="3"/>
        <v>#VALUE!</v>
      </c>
    </row>
    <row r="175" spans="1:7" s="46" customFormat="1" ht="15.75" x14ac:dyDescent="0.2">
      <c r="A175" s="47">
        <v>168</v>
      </c>
      <c r="B175" s="53">
        <f>('2.PRE-OP'!B179)</f>
        <v>0</v>
      </c>
      <c r="C175" s="110" t="str">
        <f>'2.PRE-OP'!L179</f>
        <v>INVALID SCORE</v>
      </c>
      <c r="D175" s="53" t="str">
        <f>VLOOKUP(A175:A779,'2.PRE-OP'!A179:K783,11,FALSE)</f>
        <v>INVALID SCORE</v>
      </c>
      <c r="E175" s="110" t="str">
        <f>'3.POST-OP'!L179</f>
        <v>INVALID SCORE</v>
      </c>
      <c r="F175" s="53" t="str">
        <f>VLOOKUP(A175:A779,'3.POST-OP'!A179:K783,11,FALSE)</f>
        <v>INVALID SCORE</v>
      </c>
      <c r="G175" s="56" t="e">
        <f t="shared" si="3"/>
        <v>#VALUE!</v>
      </c>
    </row>
    <row r="176" spans="1:7" s="46" customFormat="1" ht="15.75" x14ac:dyDescent="0.2">
      <c r="A176" s="47">
        <v>169</v>
      </c>
      <c r="B176" s="53">
        <f>('2.PRE-OP'!B180)</f>
        <v>0</v>
      </c>
      <c r="C176" s="110" t="str">
        <f>'2.PRE-OP'!L180</f>
        <v>INVALID SCORE</v>
      </c>
      <c r="D176" s="53" t="str">
        <f>VLOOKUP(A176:A780,'2.PRE-OP'!A180:K784,11,FALSE)</f>
        <v>INVALID SCORE</v>
      </c>
      <c r="E176" s="110" t="str">
        <f>'3.POST-OP'!L180</f>
        <v>INVALID SCORE</v>
      </c>
      <c r="F176" s="53" t="str">
        <f>VLOOKUP(A176:A780,'3.POST-OP'!A180:K784,11,FALSE)</f>
        <v>INVALID SCORE</v>
      </c>
      <c r="G176" s="56" t="e">
        <f t="shared" si="3"/>
        <v>#VALUE!</v>
      </c>
    </row>
    <row r="177" spans="1:7" s="46" customFormat="1" ht="15.75" x14ac:dyDescent="0.2">
      <c r="A177" s="47">
        <v>170</v>
      </c>
      <c r="B177" s="53">
        <f>('2.PRE-OP'!B181)</f>
        <v>0</v>
      </c>
      <c r="C177" s="110" t="str">
        <f>'2.PRE-OP'!L181</f>
        <v>INVALID SCORE</v>
      </c>
      <c r="D177" s="53" t="str">
        <f>VLOOKUP(A177:A781,'2.PRE-OP'!A181:K785,11,FALSE)</f>
        <v>INVALID SCORE</v>
      </c>
      <c r="E177" s="110" t="str">
        <f>'3.POST-OP'!L181</f>
        <v>INVALID SCORE</v>
      </c>
      <c r="F177" s="53" t="str">
        <f>VLOOKUP(A177:A781,'3.POST-OP'!A181:K785,11,FALSE)</f>
        <v>INVALID SCORE</v>
      </c>
      <c r="G177" s="56" t="e">
        <f t="shared" si="3"/>
        <v>#VALUE!</v>
      </c>
    </row>
    <row r="178" spans="1:7" s="46" customFormat="1" ht="15.75" x14ac:dyDescent="0.2">
      <c r="A178" s="47">
        <v>171</v>
      </c>
      <c r="B178" s="53">
        <f>('2.PRE-OP'!B182)</f>
        <v>0</v>
      </c>
      <c r="C178" s="110" t="str">
        <f>'2.PRE-OP'!L182</f>
        <v>INVALID SCORE</v>
      </c>
      <c r="D178" s="53" t="str">
        <f>VLOOKUP(A178:A782,'2.PRE-OP'!A182:K786,11,FALSE)</f>
        <v>INVALID SCORE</v>
      </c>
      <c r="E178" s="110" t="str">
        <f>'3.POST-OP'!L182</f>
        <v>INVALID SCORE</v>
      </c>
      <c r="F178" s="53" t="str">
        <f>VLOOKUP(A178:A782,'3.POST-OP'!A182:K786,11,FALSE)</f>
        <v>INVALID SCORE</v>
      </c>
      <c r="G178" s="56" t="e">
        <f t="shared" si="3"/>
        <v>#VALUE!</v>
      </c>
    </row>
    <row r="179" spans="1:7" s="46" customFormat="1" ht="15.75" x14ac:dyDescent="0.2">
      <c r="A179" s="47">
        <v>172</v>
      </c>
      <c r="B179" s="53">
        <f>('2.PRE-OP'!B183)</f>
        <v>0</v>
      </c>
      <c r="C179" s="110" t="str">
        <f>'2.PRE-OP'!L183</f>
        <v>INVALID SCORE</v>
      </c>
      <c r="D179" s="53" t="str">
        <f>VLOOKUP(A179:A783,'2.PRE-OP'!A183:K787,11,FALSE)</f>
        <v>INVALID SCORE</v>
      </c>
      <c r="E179" s="110" t="str">
        <f>'3.POST-OP'!L183</f>
        <v>INVALID SCORE</v>
      </c>
      <c r="F179" s="53" t="str">
        <f>VLOOKUP(A179:A783,'3.POST-OP'!A183:K787,11,FALSE)</f>
        <v>INVALID SCORE</v>
      </c>
      <c r="G179" s="56" t="e">
        <f t="shared" si="3"/>
        <v>#VALUE!</v>
      </c>
    </row>
    <row r="180" spans="1:7" s="46" customFormat="1" ht="15.75" x14ac:dyDescent="0.2">
      <c r="A180" s="47">
        <v>173</v>
      </c>
      <c r="B180" s="53">
        <f>('2.PRE-OP'!B184)</f>
        <v>0</v>
      </c>
      <c r="C180" s="110" t="str">
        <f>'2.PRE-OP'!L184</f>
        <v>INVALID SCORE</v>
      </c>
      <c r="D180" s="53" t="str">
        <f>VLOOKUP(A180:A784,'2.PRE-OP'!A184:K788,11,FALSE)</f>
        <v>INVALID SCORE</v>
      </c>
      <c r="E180" s="110" t="str">
        <f>'3.POST-OP'!L184</f>
        <v>INVALID SCORE</v>
      </c>
      <c r="F180" s="53" t="str">
        <f>VLOOKUP(A180:A784,'3.POST-OP'!A184:K788,11,FALSE)</f>
        <v>INVALID SCORE</v>
      </c>
      <c r="G180" s="56" t="e">
        <f t="shared" si="3"/>
        <v>#VALUE!</v>
      </c>
    </row>
    <row r="181" spans="1:7" s="46" customFormat="1" ht="15.75" x14ac:dyDescent="0.2">
      <c r="A181" s="47">
        <v>174</v>
      </c>
      <c r="B181" s="53">
        <f>('2.PRE-OP'!B185)</f>
        <v>0</v>
      </c>
      <c r="C181" s="110" t="str">
        <f>'2.PRE-OP'!L185</f>
        <v>INVALID SCORE</v>
      </c>
      <c r="D181" s="53" t="str">
        <f>VLOOKUP(A181:A785,'2.PRE-OP'!A185:K789,11,FALSE)</f>
        <v>INVALID SCORE</v>
      </c>
      <c r="E181" s="110" t="str">
        <f>'3.POST-OP'!L185</f>
        <v>INVALID SCORE</v>
      </c>
      <c r="F181" s="53" t="str">
        <f>VLOOKUP(A181:A785,'3.POST-OP'!A185:K789,11,FALSE)</f>
        <v>INVALID SCORE</v>
      </c>
      <c r="G181" s="56" t="e">
        <f t="shared" si="3"/>
        <v>#VALUE!</v>
      </c>
    </row>
    <row r="182" spans="1:7" s="46" customFormat="1" ht="15.75" x14ac:dyDescent="0.2">
      <c r="A182" s="47">
        <v>175</v>
      </c>
      <c r="B182" s="53">
        <f>('2.PRE-OP'!B186)</f>
        <v>0</v>
      </c>
      <c r="C182" s="110" t="str">
        <f>'2.PRE-OP'!L186</f>
        <v>INVALID SCORE</v>
      </c>
      <c r="D182" s="53" t="str">
        <f>VLOOKUP(A182:A786,'2.PRE-OP'!A186:K790,11,FALSE)</f>
        <v>INVALID SCORE</v>
      </c>
      <c r="E182" s="110" t="str">
        <f>'3.POST-OP'!L186</f>
        <v>INVALID SCORE</v>
      </c>
      <c r="F182" s="53" t="str">
        <f>VLOOKUP(A182:A786,'3.POST-OP'!A186:K790,11,FALSE)</f>
        <v>INVALID SCORE</v>
      </c>
      <c r="G182" s="56" t="e">
        <f t="shared" si="3"/>
        <v>#VALUE!</v>
      </c>
    </row>
    <row r="183" spans="1:7" s="46" customFormat="1" ht="15.75" x14ac:dyDescent="0.2">
      <c r="A183" s="47">
        <v>176</v>
      </c>
      <c r="B183" s="53">
        <f>('2.PRE-OP'!B187)</f>
        <v>0</v>
      </c>
      <c r="C183" s="110" t="str">
        <f>'2.PRE-OP'!L187</f>
        <v>INVALID SCORE</v>
      </c>
      <c r="D183" s="53" t="str">
        <f>VLOOKUP(A183:A787,'2.PRE-OP'!A187:K791,11,FALSE)</f>
        <v>INVALID SCORE</v>
      </c>
      <c r="E183" s="110" t="str">
        <f>'3.POST-OP'!L187</f>
        <v>INVALID SCORE</v>
      </c>
      <c r="F183" s="53" t="str">
        <f>VLOOKUP(A183:A787,'3.POST-OP'!A187:K791,11,FALSE)</f>
        <v>INVALID SCORE</v>
      </c>
      <c r="G183" s="56" t="e">
        <f t="shared" si="3"/>
        <v>#VALUE!</v>
      </c>
    </row>
    <row r="184" spans="1:7" s="46" customFormat="1" ht="15.75" x14ac:dyDescent="0.2">
      <c r="A184" s="47">
        <v>177</v>
      </c>
      <c r="B184" s="53">
        <f>('2.PRE-OP'!B188)</f>
        <v>0</v>
      </c>
      <c r="C184" s="110" t="str">
        <f>'2.PRE-OP'!L188</f>
        <v>INVALID SCORE</v>
      </c>
      <c r="D184" s="53" t="str">
        <f>VLOOKUP(A184:A788,'2.PRE-OP'!A188:K792,11,FALSE)</f>
        <v>INVALID SCORE</v>
      </c>
      <c r="E184" s="110" t="str">
        <f>'3.POST-OP'!L188</f>
        <v>INVALID SCORE</v>
      </c>
      <c r="F184" s="53" t="str">
        <f>VLOOKUP(A184:A788,'3.POST-OP'!A188:K792,11,FALSE)</f>
        <v>INVALID SCORE</v>
      </c>
      <c r="G184" s="56" t="e">
        <f t="shared" si="3"/>
        <v>#VALUE!</v>
      </c>
    </row>
    <row r="185" spans="1:7" s="46" customFormat="1" ht="15.75" x14ac:dyDescent="0.2">
      <c r="A185" s="47">
        <v>178</v>
      </c>
      <c r="B185" s="53">
        <f>('2.PRE-OP'!B189)</f>
        <v>0</v>
      </c>
      <c r="C185" s="110" t="str">
        <f>'2.PRE-OP'!L189</f>
        <v>INVALID SCORE</v>
      </c>
      <c r="D185" s="53" t="str">
        <f>VLOOKUP(A185:A789,'2.PRE-OP'!A189:K793,11,FALSE)</f>
        <v>INVALID SCORE</v>
      </c>
      <c r="E185" s="110" t="str">
        <f>'3.POST-OP'!L189</f>
        <v>INVALID SCORE</v>
      </c>
      <c r="F185" s="53" t="str">
        <f>VLOOKUP(A185:A789,'3.POST-OP'!A189:K793,11,FALSE)</f>
        <v>INVALID SCORE</v>
      </c>
      <c r="G185" s="56" t="e">
        <f t="shared" si="3"/>
        <v>#VALUE!</v>
      </c>
    </row>
    <row r="186" spans="1:7" s="46" customFormat="1" ht="15.75" x14ac:dyDescent="0.2">
      <c r="A186" s="47">
        <v>179</v>
      </c>
      <c r="B186" s="53">
        <f>('2.PRE-OP'!B190)</f>
        <v>0</v>
      </c>
      <c r="C186" s="110" t="str">
        <f>'2.PRE-OP'!L190</f>
        <v>INVALID SCORE</v>
      </c>
      <c r="D186" s="53" t="str">
        <f>VLOOKUP(A186:A790,'2.PRE-OP'!A190:K794,11,FALSE)</f>
        <v>INVALID SCORE</v>
      </c>
      <c r="E186" s="110" t="str">
        <f>'3.POST-OP'!L190</f>
        <v>INVALID SCORE</v>
      </c>
      <c r="F186" s="53" t="str">
        <f>VLOOKUP(A186:A790,'3.POST-OP'!A190:K794,11,FALSE)</f>
        <v>INVALID SCORE</v>
      </c>
      <c r="G186" s="56" t="e">
        <f t="shared" si="3"/>
        <v>#VALUE!</v>
      </c>
    </row>
    <row r="187" spans="1:7" s="46" customFormat="1" ht="15.75" x14ac:dyDescent="0.2">
      <c r="A187" s="47">
        <v>180</v>
      </c>
      <c r="B187" s="53">
        <f>('2.PRE-OP'!B191)</f>
        <v>0</v>
      </c>
      <c r="C187" s="110" t="str">
        <f>'2.PRE-OP'!L191</f>
        <v>INVALID SCORE</v>
      </c>
      <c r="D187" s="53" t="str">
        <f>VLOOKUP(A187:A791,'2.PRE-OP'!A191:K795,11,FALSE)</f>
        <v>INVALID SCORE</v>
      </c>
      <c r="E187" s="110" t="str">
        <f>'3.POST-OP'!L191</f>
        <v>INVALID SCORE</v>
      </c>
      <c r="F187" s="53" t="str">
        <f>VLOOKUP(A187:A791,'3.POST-OP'!A191:K795,11,FALSE)</f>
        <v>INVALID SCORE</v>
      </c>
      <c r="G187" s="56" t="e">
        <f t="shared" si="3"/>
        <v>#VALUE!</v>
      </c>
    </row>
    <row r="188" spans="1:7" s="46" customFormat="1" ht="15.75" x14ac:dyDescent="0.2">
      <c r="A188" s="47">
        <v>181</v>
      </c>
      <c r="B188" s="53">
        <f>('2.PRE-OP'!B192)</f>
        <v>0</v>
      </c>
      <c r="C188" s="110" t="str">
        <f>'2.PRE-OP'!L192</f>
        <v>INVALID SCORE</v>
      </c>
      <c r="D188" s="53" t="str">
        <f>VLOOKUP(A188:A792,'2.PRE-OP'!A192:K796,11,FALSE)</f>
        <v>INVALID SCORE</v>
      </c>
      <c r="E188" s="110" t="str">
        <f>'3.POST-OP'!L192</f>
        <v>INVALID SCORE</v>
      </c>
      <c r="F188" s="53" t="str">
        <f>VLOOKUP(A188:A792,'3.POST-OP'!A192:K796,11,FALSE)</f>
        <v>INVALID SCORE</v>
      </c>
      <c r="G188" s="56" t="e">
        <f t="shared" si="3"/>
        <v>#VALUE!</v>
      </c>
    </row>
    <row r="189" spans="1:7" s="46" customFormat="1" ht="15.75" x14ac:dyDescent="0.2">
      <c r="A189" s="47">
        <v>182</v>
      </c>
      <c r="B189" s="53">
        <f>('2.PRE-OP'!B193)</f>
        <v>0</v>
      </c>
      <c r="C189" s="110" t="str">
        <f>'2.PRE-OP'!L193</f>
        <v>INVALID SCORE</v>
      </c>
      <c r="D189" s="53" t="str">
        <f>VLOOKUP(A189:A793,'2.PRE-OP'!A193:K797,11,FALSE)</f>
        <v>INVALID SCORE</v>
      </c>
      <c r="E189" s="110" t="str">
        <f>'3.POST-OP'!L193</f>
        <v>INVALID SCORE</v>
      </c>
      <c r="F189" s="53" t="str">
        <f>VLOOKUP(A189:A793,'3.POST-OP'!A193:K797,11,FALSE)</f>
        <v>INVALID SCORE</v>
      </c>
      <c r="G189" s="56" t="e">
        <f t="shared" si="3"/>
        <v>#VALUE!</v>
      </c>
    </row>
    <row r="190" spans="1:7" s="46" customFormat="1" ht="15.75" x14ac:dyDescent="0.2">
      <c r="A190" s="47">
        <v>183</v>
      </c>
      <c r="B190" s="53">
        <f>('2.PRE-OP'!B194)</f>
        <v>0</v>
      </c>
      <c r="C190" s="110" t="str">
        <f>'2.PRE-OP'!L194</f>
        <v>INVALID SCORE</v>
      </c>
      <c r="D190" s="53" t="str">
        <f>VLOOKUP(A190:A794,'2.PRE-OP'!A194:K798,11,FALSE)</f>
        <v>INVALID SCORE</v>
      </c>
      <c r="E190" s="110" t="str">
        <f>'3.POST-OP'!L194</f>
        <v>INVALID SCORE</v>
      </c>
      <c r="F190" s="53" t="str">
        <f>VLOOKUP(A190:A794,'3.POST-OP'!A194:K798,11,FALSE)</f>
        <v>INVALID SCORE</v>
      </c>
      <c r="G190" s="56" t="e">
        <f t="shared" si="3"/>
        <v>#VALUE!</v>
      </c>
    </row>
    <row r="191" spans="1:7" s="46" customFormat="1" ht="15.75" x14ac:dyDescent="0.2">
      <c r="A191" s="47">
        <v>184</v>
      </c>
      <c r="B191" s="53">
        <f>('2.PRE-OP'!B195)</f>
        <v>0</v>
      </c>
      <c r="C191" s="110" t="str">
        <f>'2.PRE-OP'!L195</f>
        <v>INVALID SCORE</v>
      </c>
      <c r="D191" s="53" t="str">
        <f>VLOOKUP(A191:A795,'2.PRE-OP'!A195:K799,11,FALSE)</f>
        <v>INVALID SCORE</v>
      </c>
      <c r="E191" s="110" t="str">
        <f>'3.POST-OP'!L195</f>
        <v>INVALID SCORE</v>
      </c>
      <c r="F191" s="53" t="str">
        <f>VLOOKUP(A191:A795,'3.POST-OP'!A195:K799,11,FALSE)</f>
        <v>INVALID SCORE</v>
      </c>
      <c r="G191" s="56" t="e">
        <f t="shared" si="3"/>
        <v>#VALUE!</v>
      </c>
    </row>
    <row r="192" spans="1:7" s="46" customFormat="1" ht="15.75" x14ac:dyDescent="0.2">
      <c r="A192" s="47">
        <v>185</v>
      </c>
      <c r="B192" s="53">
        <f>('2.PRE-OP'!B196)</f>
        <v>0</v>
      </c>
      <c r="C192" s="110" t="str">
        <f>'2.PRE-OP'!L196</f>
        <v>INVALID SCORE</v>
      </c>
      <c r="D192" s="53" t="str">
        <f>VLOOKUP(A192:A796,'2.PRE-OP'!A196:K800,11,FALSE)</f>
        <v>INVALID SCORE</v>
      </c>
      <c r="E192" s="110" t="str">
        <f>'3.POST-OP'!L196</f>
        <v>INVALID SCORE</v>
      </c>
      <c r="F192" s="53" t="str">
        <f>VLOOKUP(A192:A796,'3.POST-OP'!A196:K800,11,FALSE)</f>
        <v>INVALID SCORE</v>
      </c>
      <c r="G192" s="56" t="e">
        <f t="shared" si="3"/>
        <v>#VALUE!</v>
      </c>
    </row>
    <row r="193" spans="1:7" s="46" customFormat="1" ht="15.75" x14ac:dyDescent="0.2">
      <c r="A193" s="47">
        <v>186</v>
      </c>
      <c r="B193" s="53">
        <f>('2.PRE-OP'!B197)</f>
        <v>0</v>
      </c>
      <c r="C193" s="110" t="str">
        <f>'2.PRE-OP'!L197</f>
        <v>INVALID SCORE</v>
      </c>
      <c r="D193" s="53" t="str">
        <f>VLOOKUP(A193:A797,'2.PRE-OP'!A197:K801,11,FALSE)</f>
        <v>INVALID SCORE</v>
      </c>
      <c r="E193" s="110" t="str">
        <f>'3.POST-OP'!L197</f>
        <v>INVALID SCORE</v>
      </c>
      <c r="F193" s="53" t="str">
        <f>VLOOKUP(A193:A797,'3.POST-OP'!A197:K801,11,FALSE)</f>
        <v>INVALID SCORE</v>
      </c>
      <c r="G193" s="56" t="e">
        <f t="shared" si="3"/>
        <v>#VALUE!</v>
      </c>
    </row>
    <row r="194" spans="1:7" s="46" customFormat="1" ht="15.75" x14ac:dyDescent="0.2">
      <c r="A194" s="47">
        <v>187</v>
      </c>
      <c r="B194" s="53">
        <f>('2.PRE-OP'!B198)</f>
        <v>0</v>
      </c>
      <c r="C194" s="110" t="str">
        <f>'2.PRE-OP'!L198</f>
        <v>INVALID SCORE</v>
      </c>
      <c r="D194" s="53" t="str">
        <f>VLOOKUP(A194:A798,'2.PRE-OP'!A198:K802,11,FALSE)</f>
        <v>INVALID SCORE</v>
      </c>
      <c r="E194" s="110" t="str">
        <f>'3.POST-OP'!L198</f>
        <v>INVALID SCORE</v>
      </c>
      <c r="F194" s="53" t="str">
        <f>VLOOKUP(A194:A798,'3.POST-OP'!A198:K802,11,FALSE)</f>
        <v>INVALID SCORE</v>
      </c>
      <c r="G194" s="56" t="e">
        <f t="shared" si="3"/>
        <v>#VALUE!</v>
      </c>
    </row>
    <row r="195" spans="1:7" s="46" customFormat="1" ht="15.75" x14ac:dyDescent="0.2">
      <c r="A195" s="47">
        <v>188</v>
      </c>
      <c r="B195" s="53">
        <f>('2.PRE-OP'!B199)</f>
        <v>0</v>
      </c>
      <c r="C195" s="110" t="str">
        <f>'2.PRE-OP'!L199</f>
        <v>INVALID SCORE</v>
      </c>
      <c r="D195" s="53" t="str">
        <f>VLOOKUP(A195:A799,'2.PRE-OP'!A199:K803,11,FALSE)</f>
        <v>INVALID SCORE</v>
      </c>
      <c r="E195" s="110" t="str">
        <f>'3.POST-OP'!L199</f>
        <v>INVALID SCORE</v>
      </c>
      <c r="F195" s="53" t="str">
        <f>VLOOKUP(A195:A799,'3.POST-OP'!A199:K803,11,FALSE)</f>
        <v>INVALID SCORE</v>
      </c>
      <c r="G195" s="56" t="e">
        <f t="shared" si="3"/>
        <v>#VALUE!</v>
      </c>
    </row>
    <row r="196" spans="1:7" s="46" customFormat="1" ht="15.75" x14ac:dyDescent="0.2">
      <c r="A196" s="47">
        <v>189</v>
      </c>
      <c r="B196" s="53">
        <f>('2.PRE-OP'!B200)</f>
        <v>0</v>
      </c>
      <c r="C196" s="110" t="str">
        <f>'2.PRE-OP'!L200</f>
        <v>INVALID SCORE</v>
      </c>
      <c r="D196" s="53" t="str">
        <f>VLOOKUP(A196:A800,'2.PRE-OP'!A200:K804,11,FALSE)</f>
        <v>INVALID SCORE</v>
      </c>
      <c r="E196" s="110" t="str">
        <f>'3.POST-OP'!L200</f>
        <v>INVALID SCORE</v>
      </c>
      <c r="F196" s="53" t="str">
        <f>VLOOKUP(A196:A800,'3.POST-OP'!A200:K804,11,FALSE)</f>
        <v>INVALID SCORE</v>
      </c>
      <c r="G196" s="56" t="e">
        <f t="shared" si="3"/>
        <v>#VALUE!</v>
      </c>
    </row>
    <row r="197" spans="1:7" s="46" customFormat="1" ht="15.75" x14ac:dyDescent="0.2">
      <c r="A197" s="47">
        <v>190</v>
      </c>
      <c r="B197" s="53">
        <f>('2.PRE-OP'!B201)</f>
        <v>0</v>
      </c>
      <c r="C197" s="110" t="str">
        <f>'2.PRE-OP'!L201</f>
        <v>INVALID SCORE</v>
      </c>
      <c r="D197" s="53" t="str">
        <f>VLOOKUP(A197:A801,'2.PRE-OP'!A201:K805,11,FALSE)</f>
        <v>INVALID SCORE</v>
      </c>
      <c r="E197" s="110" t="str">
        <f>'3.POST-OP'!L201</f>
        <v>INVALID SCORE</v>
      </c>
      <c r="F197" s="53" t="str">
        <f>VLOOKUP(A197:A801,'3.POST-OP'!A201:K805,11,FALSE)</f>
        <v>INVALID SCORE</v>
      </c>
      <c r="G197" s="56" t="e">
        <f t="shared" si="3"/>
        <v>#VALUE!</v>
      </c>
    </row>
    <row r="198" spans="1:7" s="46" customFormat="1" ht="15.75" x14ac:dyDescent="0.2">
      <c r="A198" s="47">
        <v>191</v>
      </c>
      <c r="B198" s="53">
        <f>('2.PRE-OP'!B202)</f>
        <v>0</v>
      </c>
      <c r="C198" s="110" t="str">
        <f>'2.PRE-OP'!L202</f>
        <v>INVALID SCORE</v>
      </c>
      <c r="D198" s="53" t="str">
        <f>VLOOKUP(A198:A802,'2.PRE-OP'!A202:K806,11,FALSE)</f>
        <v>INVALID SCORE</v>
      </c>
      <c r="E198" s="110" t="str">
        <f>'3.POST-OP'!L202</f>
        <v>INVALID SCORE</v>
      </c>
      <c r="F198" s="53" t="str">
        <f>VLOOKUP(A198:A802,'3.POST-OP'!A202:K806,11,FALSE)</f>
        <v>INVALID SCORE</v>
      </c>
      <c r="G198" s="56" t="e">
        <f t="shared" si="3"/>
        <v>#VALUE!</v>
      </c>
    </row>
    <row r="199" spans="1:7" s="46" customFormat="1" ht="15.75" x14ac:dyDescent="0.2">
      <c r="A199" s="47">
        <v>192</v>
      </c>
      <c r="B199" s="53">
        <f>('2.PRE-OP'!B203)</f>
        <v>0</v>
      </c>
      <c r="C199" s="110" t="str">
        <f>'2.PRE-OP'!L203</f>
        <v>INVALID SCORE</v>
      </c>
      <c r="D199" s="53" t="str">
        <f>VLOOKUP(A199:A803,'2.PRE-OP'!A203:K807,11,FALSE)</f>
        <v>INVALID SCORE</v>
      </c>
      <c r="E199" s="110" t="str">
        <f>'3.POST-OP'!L203</f>
        <v>INVALID SCORE</v>
      </c>
      <c r="F199" s="53" t="str">
        <f>VLOOKUP(A199:A803,'3.POST-OP'!A203:K807,11,FALSE)</f>
        <v>INVALID SCORE</v>
      </c>
      <c r="G199" s="56" t="e">
        <f t="shared" si="3"/>
        <v>#VALUE!</v>
      </c>
    </row>
    <row r="200" spans="1:7" s="46" customFormat="1" ht="15.75" x14ac:dyDescent="0.2">
      <c r="A200" s="47">
        <v>193</v>
      </c>
      <c r="B200" s="53">
        <f>('2.PRE-OP'!B204)</f>
        <v>0</v>
      </c>
      <c r="C200" s="110" t="str">
        <f>'2.PRE-OP'!L204</f>
        <v>INVALID SCORE</v>
      </c>
      <c r="D200" s="53" t="str">
        <f>VLOOKUP(A200:A804,'2.PRE-OP'!A204:K808,11,FALSE)</f>
        <v>INVALID SCORE</v>
      </c>
      <c r="E200" s="110" t="str">
        <f>'3.POST-OP'!L204</f>
        <v>INVALID SCORE</v>
      </c>
      <c r="F200" s="53" t="str">
        <f>VLOOKUP(A200:A804,'3.POST-OP'!A204:K808,11,FALSE)</f>
        <v>INVALID SCORE</v>
      </c>
      <c r="G200" s="56" t="e">
        <f t="shared" ref="G200:G263" si="4">(E200-C200)</f>
        <v>#VALUE!</v>
      </c>
    </row>
    <row r="201" spans="1:7" s="46" customFormat="1" ht="15.75" x14ac:dyDescent="0.2">
      <c r="A201" s="47">
        <v>194</v>
      </c>
      <c r="B201" s="53">
        <f>('2.PRE-OP'!B205)</f>
        <v>0</v>
      </c>
      <c r="C201" s="110" t="str">
        <f>'2.PRE-OP'!L205</f>
        <v>INVALID SCORE</v>
      </c>
      <c r="D201" s="53" t="str">
        <f>VLOOKUP(A201:A805,'2.PRE-OP'!A205:K809,11,FALSE)</f>
        <v>INVALID SCORE</v>
      </c>
      <c r="E201" s="110" t="str">
        <f>'3.POST-OP'!L205</f>
        <v>INVALID SCORE</v>
      </c>
      <c r="F201" s="53" t="str">
        <f>VLOOKUP(A201:A805,'3.POST-OP'!A205:K809,11,FALSE)</f>
        <v>INVALID SCORE</v>
      </c>
      <c r="G201" s="56" t="e">
        <f t="shared" si="4"/>
        <v>#VALUE!</v>
      </c>
    </row>
    <row r="202" spans="1:7" s="46" customFormat="1" ht="15.75" x14ac:dyDescent="0.2">
      <c r="A202" s="47">
        <v>195</v>
      </c>
      <c r="B202" s="53">
        <f>('2.PRE-OP'!B206)</f>
        <v>0</v>
      </c>
      <c r="C202" s="110" t="str">
        <f>'2.PRE-OP'!L206</f>
        <v>INVALID SCORE</v>
      </c>
      <c r="D202" s="53" t="str">
        <f>VLOOKUP(A202:A806,'2.PRE-OP'!A206:K810,11,FALSE)</f>
        <v>INVALID SCORE</v>
      </c>
      <c r="E202" s="110" t="str">
        <f>'3.POST-OP'!L206</f>
        <v>INVALID SCORE</v>
      </c>
      <c r="F202" s="53" t="str">
        <f>VLOOKUP(A202:A806,'3.POST-OP'!A206:K810,11,FALSE)</f>
        <v>INVALID SCORE</v>
      </c>
      <c r="G202" s="56" t="e">
        <f t="shared" si="4"/>
        <v>#VALUE!</v>
      </c>
    </row>
    <row r="203" spans="1:7" s="46" customFormat="1" ht="15.75" x14ac:dyDescent="0.2">
      <c r="A203" s="47">
        <v>196</v>
      </c>
      <c r="B203" s="53">
        <f>('2.PRE-OP'!B207)</f>
        <v>0</v>
      </c>
      <c r="C203" s="110" t="str">
        <f>'2.PRE-OP'!L207</f>
        <v>INVALID SCORE</v>
      </c>
      <c r="D203" s="53" t="str">
        <f>VLOOKUP(A203:A807,'2.PRE-OP'!A207:K811,11,FALSE)</f>
        <v>INVALID SCORE</v>
      </c>
      <c r="E203" s="110" t="str">
        <f>'3.POST-OP'!L207</f>
        <v>INVALID SCORE</v>
      </c>
      <c r="F203" s="53" t="str">
        <f>VLOOKUP(A203:A807,'3.POST-OP'!A207:K811,11,FALSE)</f>
        <v>INVALID SCORE</v>
      </c>
      <c r="G203" s="56" t="e">
        <f t="shared" si="4"/>
        <v>#VALUE!</v>
      </c>
    </row>
    <row r="204" spans="1:7" s="46" customFormat="1" ht="15.75" x14ac:dyDescent="0.2">
      <c r="A204" s="47">
        <v>197</v>
      </c>
      <c r="B204" s="53">
        <f>('2.PRE-OP'!B208)</f>
        <v>0</v>
      </c>
      <c r="C204" s="110" t="str">
        <f>'2.PRE-OP'!L208</f>
        <v>INVALID SCORE</v>
      </c>
      <c r="D204" s="53" t="str">
        <f>VLOOKUP(A204:A808,'2.PRE-OP'!A208:K812,11,FALSE)</f>
        <v>INVALID SCORE</v>
      </c>
      <c r="E204" s="110" t="str">
        <f>'3.POST-OP'!L208</f>
        <v>INVALID SCORE</v>
      </c>
      <c r="F204" s="53" t="str">
        <f>VLOOKUP(A204:A808,'3.POST-OP'!A208:K812,11,FALSE)</f>
        <v>INVALID SCORE</v>
      </c>
      <c r="G204" s="56" t="e">
        <f t="shared" si="4"/>
        <v>#VALUE!</v>
      </c>
    </row>
    <row r="205" spans="1:7" s="46" customFormat="1" ht="15.75" x14ac:dyDescent="0.2">
      <c r="A205" s="47">
        <v>198</v>
      </c>
      <c r="B205" s="53">
        <f>('2.PRE-OP'!B209)</f>
        <v>0</v>
      </c>
      <c r="C205" s="110" t="str">
        <f>'2.PRE-OP'!L209</f>
        <v>INVALID SCORE</v>
      </c>
      <c r="D205" s="53" t="str">
        <f>VLOOKUP(A205:A809,'2.PRE-OP'!A209:K813,11,FALSE)</f>
        <v>INVALID SCORE</v>
      </c>
      <c r="E205" s="110" t="str">
        <f>'3.POST-OP'!L209</f>
        <v>INVALID SCORE</v>
      </c>
      <c r="F205" s="53" t="str">
        <f>VLOOKUP(A205:A809,'3.POST-OP'!A209:K813,11,FALSE)</f>
        <v>INVALID SCORE</v>
      </c>
      <c r="G205" s="56" t="e">
        <f t="shared" si="4"/>
        <v>#VALUE!</v>
      </c>
    </row>
    <row r="206" spans="1:7" s="46" customFormat="1" ht="15.75" x14ac:dyDescent="0.2">
      <c r="A206" s="47">
        <v>199</v>
      </c>
      <c r="B206" s="53">
        <f>('2.PRE-OP'!B210)</f>
        <v>0</v>
      </c>
      <c r="C206" s="110" t="str">
        <f>'2.PRE-OP'!L210</f>
        <v>INVALID SCORE</v>
      </c>
      <c r="D206" s="53" t="str">
        <f>VLOOKUP(A206:A810,'2.PRE-OP'!A210:K814,11,FALSE)</f>
        <v>INVALID SCORE</v>
      </c>
      <c r="E206" s="110" t="str">
        <f>'3.POST-OP'!L210</f>
        <v>INVALID SCORE</v>
      </c>
      <c r="F206" s="53" t="str">
        <f>VLOOKUP(A206:A810,'3.POST-OP'!A210:K814,11,FALSE)</f>
        <v>INVALID SCORE</v>
      </c>
      <c r="G206" s="56" t="e">
        <f t="shared" si="4"/>
        <v>#VALUE!</v>
      </c>
    </row>
    <row r="207" spans="1:7" s="46" customFormat="1" ht="15.75" x14ac:dyDescent="0.2">
      <c r="A207" s="47">
        <v>200</v>
      </c>
      <c r="B207" s="53">
        <f>('2.PRE-OP'!B211)</f>
        <v>0</v>
      </c>
      <c r="C207" s="110" t="str">
        <f>'2.PRE-OP'!L211</f>
        <v>INVALID SCORE</v>
      </c>
      <c r="D207" s="53" t="str">
        <f>VLOOKUP(A207:A811,'2.PRE-OP'!A211:K815,11,FALSE)</f>
        <v>INVALID SCORE</v>
      </c>
      <c r="E207" s="110" t="str">
        <f>'3.POST-OP'!L211</f>
        <v>INVALID SCORE</v>
      </c>
      <c r="F207" s="53" t="str">
        <f>VLOOKUP(A207:A811,'3.POST-OP'!A211:K815,11,FALSE)</f>
        <v>INVALID SCORE</v>
      </c>
      <c r="G207" s="56" t="e">
        <f t="shared" si="4"/>
        <v>#VALUE!</v>
      </c>
    </row>
    <row r="208" spans="1:7" s="46" customFormat="1" ht="15.75" x14ac:dyDescent="0.2">
      <c r="A208" s="47">
        <v>201</v>
      </c>
      <c r="B208" s="53">
        <f>('2.PRE-OP'!B212)</f>
        <v>0</v>
      </c>
      <c r="C208" s="110" t="str">
        <f>'2.PRE-OP'!L212</f>
        <v>INVALID SCORE</v>
      </c>
      <c r="D208" s="53" t="str">
        <f>VLOOKUP(A208:A812,'2.PRE-OP'!A212:K816,11,FALSE)</f>
        <v>INVALID SCORE</v>
      </c>
      <c r="E208" s="110" t="str">
        <f>'3.POST-OP'!L212</f>
        <v>INVALID SCORE</v>
      </c>
      <c r="F208" s="53" t="str">
        <f>VLOOKUP(A208:A812,'3.POST-OP'!A212:K816,11,FALSE)</f>
        <v>INVALID SCORE</v>
      </c>
      <c r="G208" s="56" t="e">
        <f t="shared" si="4"/>
        <v>#VALUE!</v>
      </c>
    </row>
    <row r="209" spans="1:7" s="46" customFormat="1" ht="15.75" x14ac:dyDescent="0.2">
      <c r="A209" s="47">
        <v>202</v>
      </c>
      <c r="B209" s="53">
        <f>('2.PRE-OP'!B213)</f>
        <v>0</v>
      </c>
      <c r="C209" s="110" t="str">
        <f>'2.PRE-OP'!L213</f>
        <v>INVALID SCORE</v>
      </c>
      <c r="D209" s="53" t="str">
        <f>VLOOKUP(A209:A813,'2.PRE-OP'!A213:K817,11,FALSE)</f>
        <v>INVALID SCORE</v>
      </c>
      <c r="E209" s="110" t="str">
        <f>'3.POST-OP'!L213</f>
        <v>INVALID SCORE</v>
      </c>
      <c r="F209" s="53" t="str">
        <f>VLOOKUP(A209:A813,'3.POST-OP'!A213:K817,11,FALSE)</f>
        <v>INVALID SCORE</v>
      </c>
      <c r="G209" s="56" t="e">
        <f t="shared" si="4"/>
        <v>#VALUE!</v>
      </c>
    </row>
    <row r="210" spans="1:7" s="46" customFormat="1" ht="15.75" x14ac:dyDescent="0.2">
      <c r="A210" s="47">
        <v>203</v>
      </c>
      <c r="B210" s="53">
        <f>('2.PRE-OP'!B214)</f>
        <v>0</v>
      </c>
      <c r="C210" s="110" t="str">
        <f>'2.PRE-OP'!L214</f>
        <v>INVALID SCORE</v>
      </c>
      <c r="D210" s="53" t="str">
        <f>VLOOKUP(A210:A814,'2.PRE-OP'!A214:K818,11,FALSE)</f>
        <v>INVALID SCORE</v>
      </c>
      <c r="E210" s="110" t="str">
        <f>'3.POST-OP'!L214</f>
        <v>INVALID SCORE</v>
      </c>
      <c r="F210" s="53" t="str">
        <f>VLOOKUP(A210:A814,'3.POST-OP'!A214:K818,11,FALSE)</f>
        <v>INVALID SCORE</v>
      </c>
      <c r="G210" s="56" t="e">
        <f t="shared" si="4"/>
        <v>#VALUE!</v>
      </c>
    </row>
    <row r="211" spans="1:7" s="46" customFormat="1" ht="15.75" x14ac:dyDescent="0.2">
      <c r="A211" s="47">
        <v>204</v>
      </c>
      <c r="B211" s="53">
        <f>('2.PRE-OP'!B215)</f>
        <v>0</v>
      </c>
      <c r="C211" s="110" t="str">
        <f>'2.PRE-OP'!L215</f>
        <v>INVALID SCORE</v>
      </c>
      <c r="D211" s="53" t="str">
        <f>VLOOKUP(A211:A815,'2.PRE-OP'!A215:K819,11,FALSE)</f>
        <v>INVALID SCORE</v>
      </c>
      <c r="E211" s="110" t="str">
        <f>'3.POST-OP'!L215</f>
        <v>INVALID SCORE</v>
      </c>
      <c r="F211" s="53" t="str">
        <f>VLOOKUP(A211:A815,'3.POST-OP'!A215:K819,11,FALSE)</f>
        <v>INVALID SCORE</v>
      </c>
      <c r="G211" s="56" t="e">
        <f t="shared" si="4"/>
        <v>#VALUE!</v>
      </c>
    </row>
    <row r="212" spans="1:7" s="46" customFormat="1" ht="15.75" x14ac:dyDescent="0.2">
      <c r="A212" s="47">
        <v>205</v>
      </c>
      <c r="B212" s="53">
        <f>('2.PRE-OP'!B216)</f>
        <v>0</v>
      </c>
      <c r="C212" s="110" t="str">
        <f>'2.PRE-OP'!L216</f>
        <v>INVALID SCORE</v>
      </c>
      <c r="D212" s="53" t="str">
        <f>VLOOKUP(A212:A816,'2.PRE-OP'!A216:K820,11,FALSE)</f>
        <v>INVALID SCORE</v>
      </c>
      <c r="E212" s="110" t="str">
        <f>'3.POST-OP'!L216</f>
        <v>INVALID SCORE</v>
      </c>
      <c r="F212" s="53" t="str">
        <f>VLOOKUP(A212:A816,'3.POST-OP'!A216:K820,11,FALSE)</f>
        <v>INVALID SCORE</v>
      </c>
      <c r="G212" s="56" t="e">
        <f t="shared" si="4"/>
        <v>#VALUE!</v>
      </c>
    </row>
    <row r="213" spans="1:7" s="46" customFormat="1" ht="15.75" x14ac:dyDescent="0.2">
      <c r="A213" s="47">
        <v>206</v>
      </c>
      <c r="B213" s="53">
        <f>('2.PRE-OP'!B217)</f>
        <v>0</v>
      </c>
      <c r="C213" s="110" t="str">
        <f>'2.PRE-OP'!L217</f>
        <v>INVALID SCORE</v>
      </c>
      <c r="D213" s="53" t="str">
        <f>VLOOKUP(A213:A817,'2.PRE-OP'!A217:K821,11,FALSE)</f>
        <v>INVALID SCORE</v>
      </c>
      <c r="E213" s="110" t="str">
        <f>'3.POST-OP'!L217</f>
        <v>INVALID SCORE</v>
      </c>
      <c r="F213" s="53" t="str">
        <f>VLOOKUP(A213:A817,'3.POST-OP'!A217:K821,11,FALSE)</f>
        <v>INVALID SCORE</v>
      </c>
      <c r="G213" s="56" t="e">
        <f t="shared" si="4"/>
        <v>#VALUE!</v>
      </c>
    </row>
    <row r="214" spans="1:7" s="46" customFormat="1" ht="15.75" x14ac:dyDescent="0.2">
      <c r="A214" s="47">
        <v>207</v>
      </c>
      <c r="B214" s="53">
        <f>('2.PRE-OP'!B218)</f>
        <v>0</v>
      </c>
      <c r="C214" s="110" t="str">
        <f>'2.PRE-OP'!L218</f>
        <v>INVALID SCORE</v>
      </c>
      <c r="D214" s="53" t="str">
        <f>VLOOKUP(A214:A818,'2.PRE-OP'!A218:K822,11,FALSE)</f>
        <v>INVALID SCORE</v>
      </c>
      <c r="E214" s="110" t="str">
        <f>'3.POST-OP'!L218</f>
        <v>INVALID SCORE</v>
      </c>
      <c r="F214" s="53" t="str">
        <f>VLOOKUP(A214:A818,'3.POST-OP'!A218:K822,11,FALSE)</f>
        <v>INVALID SCORE</v>
      </c>
      <c r="G214" s="56" t="e">
        <f t="shared" si="4"/>
        <v>#VALUE!</v>
      </c>
    </row>
    <row r="215" spans="1:7" s="46" customFormat="1" ht="15.75" x14ac:dyDescent="0.2">
      <c r="A215" s="47">
        <v>208</v>
      </c>
      <c r="B215" s="53">
        <f>('2.PRE-OP'!B219)</f>
        <v>0</v>
      </c>
      <c r="C215" s="110" t="str">
        <f>'2.PRE-OP'!L219</f>
        <v>INVALID SCORE</v>
      </c>
      <c r="D215" s="53" t="str">
        <f>VLOOKUP(A215:A819,'2.PRE-OP'!A219:K823,11,FALSE)</f>
        <v>INVALID SCORE</v>
      </c>
      <c r="E215" s="110" t="str">
        <f>'3.POST-OP'!L219</f>
        <v>INVALID SCORE</v>
      </c>
      <c r="F215" s="53" t="str">
        <f>VLOOKUP(A215:A819,'3.POST-OP'!A219:K823,11,FALSE)</f>
        <v>INVALID SCORE</v>
      </c>
      <c r="G215" s="56" t="e">
        <f t="shared" si="4"/>
        <v>#VALUE!</v>
      </c>
    </row>
    <row r="216" spans="1:7" s="46" customFormat="1" ht="15.75" x14ac:dyDescent="0.2">
      <c r="A216" s="47">
        <v>209</v>
      </c>
      <c r="B216" s="53">
        <f>('2.PRE-OP'!B220)</f>
        <v>0</v>
      </c>
      <c r="C216" s="110" t="str">
        <f>'2.PRE-OP'!L220</f>
        <v>INVALID SCORE</v>
      </c>
      <c r="D216" s="53" t="str">
        <f>VLOOKUP(A216:A820,'2.PRE-OP'!A220:K824,11,FALSE)</f>
        <v>INVALID SCORE</v>
      </c>
      <c r="E216" s="110" t="str">
        <f>'3.POST-OP'!L220</f>
        <v>INVALID SCORE</v>
      </c>
      <c r="F216" s="53" t="str">
        <f>VLOOKUP(A216:A820,'3.POST-OP'!A220:K824,11,FALSE)</f>
        <v>INVALID SCORE</v>
      </c>
      <c r="G216" s="56" t="e">
        <f t="shared" si="4"/>
        <v>#VALUE!</v>
      </c>
    </row>
    <row r="217" spans="1:7" s="46" customFormat="1" ht="15.75" x14ac:dyDescent="0.2">
      <c r="A217" s="47">
        <v>210</v>
      </c>
      <c r="B217" s="53">
        <f>('2.PRE-OP'!B221)</f>
        <v>0</v>
      </c>
      <c r="C217" s="110" t="str">
        <f>'2.PRE-OP'!L221</f>
        <v>INVALID SCORE</v>
      </c>
      <c r="D217" s="53" t="str">
        <f>VLOOKUP(A217:A821,'2.PRE-OP'!A221:K825,11,FALSE)</f>
        <v>INVALID SCORE</v>
      </c>
      <c r="E217" s="110" t="str">
        <f>'3.POST-OP'!L221</f>
        <v>INVALID SCORE</v>
      </c>
      <c r="F217" s="53" t="str">
        <f>VLOOKUP(A217:A821,'3.POST-OP'!A221:K825,11,FALSE)</f>
        <v>INVALID SCORE</v>
      </c>
      <c r="G217" s="56" t="e">
        <f t="shared" si="4"/>
        <v>#VALUE!</v>
      </c>
    </row>
    <row r="218" spans="1:7" s="46" customFormat="1" ht="15.75" x14ac:dyDescent="0.2">
      <c r="A218" s="47">
        <v>211</v>
      </c>
      <c r="B218" s="53">
        <f>('2.PRE-OP'!B222)</f>
        <v>0</v>
      </c>
      <c r="C218" s="110" t="str">
        <f>'2.PRE-OP'!L222</f>
        <v>INVALID SCORE</v>
      </c>
      <c r="D218" s="53" t="str">
        <f>VLOOKUP(A218:A822,'2.PRE-OP'!A222:K826,11,FALSE)</f>
        <v>INVALID SCORE</v>
      </c>
      <c r="E218" s="110" t="str">
        <f>'3.POST-OP'!L222</f>
        <v>INVALID SCORE</v>
      </c>
      <c r="F218" s="53" t="str">
        <f>VLOOKUP(A218:A822,'3.POST-OP'!A222:K826,11,FALSE)</f>
        <v>INVALID SCORE</v>
      </c>
      <c r="G218" s="56" t="e">
        <f t="shared" si="4"/>
        <v>#VALUE!</v>
      </c>
    </row>
    <row r="219" spans="1:7" s="46" customFormat="1" ht="15.75" x14ac:dyDescent="0.2">
      <c r="A219" s="47">
        <v>212</v>
      </c>
      <c r="B219" s="53">
        <f>('2.PRE-OP'!B223)</f>
        <v>0</v>
      </c>
      <c r="C219" s="110" t="str">
        <f>'2.PRE-OP'!L223</f>
        <v>INVALID SCORE</v>
      </c>
      <c r="D219" s="53" t="str">
        <f>VLOOKUP(A219:A823,'2.PRE-OP'!A223:K827,11,FALSE)</f>
        <v>INVALID SCORE</v>
      </c>
      <c r="E219" s="110" t="str">
        <f>'3.POST-OP'!L223</f>
        <v>INVALID SCORE</v>
      </c>
      <c r="F219" s="53" t="str">
        <f>VLOOKUP(A219:A823,'3.POST-OP'!A223:K827,11,FALSE)</f>
        <v>INVALID SCORE</v>
      </c>
      <c r="G219" s="56" t="e">
        <f t="shared" si="4"/>
        <v>#VALUE!</v>
      </c>
    </row>
    <row r="220" spans="1:7" s="46" customFormat="1" ht="15.75" x14ac:dyDescent="0.2">
      <c r="A220" s="47">
        <v>213</v>
      </c>
      <c r="B220" s="53">
        <f>('2.PRE-OP'!B224)</f>
        <v>0</v>
      </c>
      <c r="C220" s="110" t="str">
        <f>'2.PRE-OP'!L224</f>
        <v>INVALID SCORE</v>
      </c>
      <c r="D220" s="53" t="str">
        <f>VLOOKUP(A220:A824,'2.PRE-OP'!A224:K828,11,FALSE)</f>
        <v>INVALID SCORE</v>
      </c>
      <c r="E220" s="110" t="str">
        <f>'3.POST-OP'!L224</f>
        <v>INVALID SCORE</v>
      </c>
      <c r="F220" s="53" t="str">
        <f>VLOOKUP(A220:A824,'3.POST-OP'!A224:K828,11,FALSE)</f>
        <v>INVALID SCORE</v>
      </c>
      <c r="G220" s="56" t="e">
        <f t="shared" si="4"/>
        <v>#VALUE!</v>
      </c>
    </row>
    <row r="221" spans="1:7" s="46" customFormat="1" ht="15.75" x14ac:dyDescent="0.2">
      <c r="A221" s="47">
        <v>214</v>
      </c>
      <c r="B221" s="53">
        <f>('2.PRE-OP'!B225)</f>
        <v>0</v>
      </c>
      <c r="C221" s="110" t="str">
        <f>'2.PRE-OP'!L225</f>
        <v>INVALID SCORE</v>
      </c>
      <c r="D221" s="53" t="str">
        <f>VLOOKUP(A221:A825,'2.PRE-OP'!A225:K829,11,FALSE)</f>
        <v>INVALID SCORE</v>
      </c>
      <c r="E221" s="110" t="str">
        <f>'3.POST-OP'!L225</f>
        <v>INVALID SCORE</v>
      </c>
      <c r="F221" s="53" t="str">
        <f>VLOOKUP(A221:A825,'3.POST-OP'!A225:K829,11,FALSE)</f>
        <v>INVALID SCORE</v>
      </c>
      <c r="G221" s="56" t="e">
        <f t="shared" si="4"/>
        <v>#VALUE!</v>
      </c>
    </row>
    <row r="222" spans="1:7" s="46" customFormat="1" ht="15.75" x14ac:dyDescent="0.2">
      <c r="A222" s="47">
        <v>215</v>
      </c>
      <c r="B222" s="53">
        <f>('2.PRE-OP'!B226)</f>
        <v>0</v>
      </c>
      <c r="C222" s="110" t="str">
        <f>'2.PRE-OP'!L226</f>
        <v>INVALID SCORE</v>
      </c>
      <c r="D222" s="53" t="str">
        <f>VLOOKUP(A222:A826,'2.PRE-OP'!A226:K830,11,FALSE)</f>
        <v>INVALID SCORE</v>
      </c>
      <c r="E222" s="110" t="str">
        <f>'3.POST-OP'!L226</f>
        <v>INVALID SCORE</v>
      </c>
      <c r="F222" s="53" t="str">
        <f>VLOOKUP(A222:A826,'3.POST-OP'!A226:K830,11,FALSE)</f>
        <v>INVALID SCORE</v>
      </c>
      <c r="G222" s="56" t="e">
        <f t="shared" si="4"/>
        <v>#VALUE!</v>
      </c>
    </row>
    <row r="223" spans="1:7" s="46" customFormat="1" ht="15.75" x14ac:dyDescent="0.2">
      <c r="A223" s="47">
        <v>216</v>
      </c>
      <c r="B223" s="53">
        <f>('2.PRE-OP'!B227)</f>
        <v>0</v>
      </c>
      <c r="C223" s="110" t="str">
        <f>'2.PRE-OP'!L227</f>
        <v>INVALID SCORE</v>
      </c>
      <c r="D223" s="53" t="str">
        <f>VLOOKUP(A223:A827,'2.PRE-OP'!A227:K831,11,FALSE)</f>
        <v>INVALID SCORE</v>
      </c>
      <c r="E223" s="110" t="str">
        <f>'3.POST-OP'!L227</f>
        <v>INVALID SCORE</v>
      </c>
      <c r="F223" s="53" t="str">
        <f>VLOOKUP(A223:A827,'3.POST-OP'!A227:K831,11,FALSE)</f>
        <v>INVALID SCORE</v>
      </c>
      <c r="G223" s="56" t="e">
        <f t="shared" si="4"/>
        <v>#VALUE!</v>
      </c>
    </row>
    <row r="224" spans="1:7" s="46" customFormat="1" ht="15.75" x14ac:dyDescent="0.2">
      <c r="A224" s="47">
        <v>217</v>
      </c>
      <c r="B224" s="53">
        <f>('2.PRE-OP'!B228)</f>
        <v>0</v>
      </c>
      <c r="C224" s="110" t="str">
        <f>'2.PRE-OP'!L228</f>
        <v>INVALID SCORE</v>
      </c>
      <c r="D224" s="53" t="str">
        <f>VLOOKUP(A224:A828,'2.PRE-OP'!A228:K832,11,FALSE)</f>
        <v>INVALID SCORE</v>
      </c>
      <c r="E224" s="110" t="str">
        <f>'3.POST-OP'!L228</f>
        <v>INVALID SCORE</v>
      </c>
      <c r="F224" s="53" t="str">
        <f>VLOOKUP(A224:A828,'3.POST-OP'!A228:K832,11,FALSE)</f>
        <v>INVALID SCORE</v>
      </c>
      <c r="G224" s="56" t="e">
        <f t="shared" si="4"/>
        <v>#VALUE!</v>
      </c>
    </row>
    <row r="225" spans="1:7" s="46" customFormat="1" ht="15.75" x14ac:dyDescent="0.2">
      <c r="A225" s="47">
        <v>218</v>
      </c>
      <c r="B225" s="53">
        <f>('2.PRE-OP'!B229)</f>
        <v>0</v>
      </c>
      <c r="C225" s="110" t="str">
        <f>'2.PRE-OP'!L229</f>
        <v>INVALID SCORE</v>
      </c>
      <c r="D225" s="53" t="str">
        <f>VLOOKUP(A225:A829,'2.PRE-OP'!A229:K833,11,FALSE)</f>
        <v>INVALID SCORE</v>
      </c>
      <c r="E225" s="110" t="str">
        <f>'3.POST-OP'!L229</f>
        <v>INVALID SCORE</v>
      </c>
      <c r="F225" s="53" t="str">
        <f>VLOOKUP(A225:A829,'3.POST-OP'!A229:K833,11,FALSE)</f>
        <v>INVALID SCORE</v>
      </c>
      <c r="G225" s="56" t="e">
        <f t="shared" si="4"/>
        <v>#VALUE!</v>
      </c>
    </row>
    <row r="226" spans="1:7" s="46" customFormat="1" ht="15.75" x14ac:dyDescent="0.2">
      <c r="A226" s="47">
        <v>219</v>
      </c>
      <c r="B226" s="53">
        <f>('2.PRE-OP'!B230)</f>
        <v>0</v>
      </c>
      <c r="C226" s="110" t="str">
        <f>'2.PRE-OP'!L230</f>
        <v>INVALID SCORE</v>
      </c>
      <c r="D226" s="53" t="str">
        <f>VLOOKUP(A226:A830,'2.PRE-OP'!A230:K834,11,FALSE)</f>
        <v>INVALID SCORE</v>
      </c>
      <c r="E226" s="110" t="str">
        <f>'3.POST-OP'!L230</f>
        <v>INVALID SCORE</v>
      </c>
      <c r="F226" s="53" t="str">
        <f>VLOOKUP(A226:A830,'3.POST-OP'!A230:K834,11,FALSE)</f>
        <v>INVALID SCORE</v>
      </c>
      <c r="G226" s="56" t="e">
        <f t="shared" si="4"/>
        <v>#VALUE!</v>
      </c>
    </row>
    <row r="227" spans="1:7" s="46" customFormat="1" ht="15.75" x14ac:dyDescent="0.2">
      <c r="A227" s="47">
        <v>220</v>
      </c>
      <c r="B227" s="53">
        <f>('2.PRE-OP'!B231)</f>
        <v>0</v>
      </c>
      <c r="C227" s="110" t="str">
        <f>'2.PRE-OP'!L231</f>
        <v>INVALID SCORE</v>
      </c>
      <c r="D227" s="53" t="str">
        <f>VLOOKUP(A227:A831,'2.PRE-OP'!A231:K835,11,FALSE)</f>
        <v>INVALID SCORE</v>
      </c>
      <c r="E227" s="110" t="str">
        <f>'3.POST-OP'!L231</f>
        <v>INVALID SCORE</v>
      </c>
      <c r="F227" s="53" t="str">
        <f>VLOOKUP(A227:A831,'3.POST-OP'!A231:K835,11,FALSE)</f>
        <v>INVALID SCORE</v>
      </c>
      <c r="G227" s="56" t="e">
        <f t="shared" si="4"/>
        <v>#VALUE!</v>
      </c>
    </row>
    <row r="228" spans="1:7" s="46" customFormat="1" ht="15.75" x14ac:dyDescent="0.2">
      <c r="A228" s="47">
        <v>221</v>
      </c>
      <c r="B228" s="53">
        <f>('2.PRE-OP'!B232)</f>
        <v>0</v>
      </c>
      <c r="C228" s="110" t="str">
        <f>'2.PRE-OP'!L232</f>
        <v>INVALID SCORE</v>
      </c>
      <c r="D228" s="53" t="str">
        <f>VLOOKUP(A228:A832,'2.PRE-OP'!A232:K836,11,FALSE)</f>
        <v>INVALID SCORE</v>
      </c>
      <c r="E228" s="110" t="str">
        <f>'3.POST-OP'!L232</f>
        <v>INVALID SCORE</v>
      </c>
      <c r="F228" s="53" t="str">
        <f>VLOOKUP(A228:A832,'3.POST-OP'!A232:K836,11,FALSE)</f>
        <v>INVALID SCORE</v>
      </c>
      <c r="G228" s="56" t="e">
        <f t="shared" si="4"/>
        <v>#VALUE!</v>
      </c>
    </row>
    <row r="229" spans="1:7" s="46" customFormat="1" ht="15.75" x14ac:dyDescent="0.2">
      <c r="A229" s="47">
        <v>222</v>
      </c>
      <c r="B229" s="53">
        <f>('2.PRE-OP'!B233)</f>
        <v>0</v>
      </c>
      <c r="C229" s="110" t="str">
        <f>'2.PRE-OP'!L233</f>
        <v>INVALID SCORE</v>
      </c>
      <c r="D229" s="53" t="str">
        <f>VLOOKUP(A229:A833,'2.PRE-OP'!A233:K837,11,FALSE)</f>
        <v>INVALID SCORE</v>
      </c>
      <c r="E229" s="110" t="str">
        <f>'3.POST-OP'!L233</f>
        <v>INVALID SCORE</v>
      </c>
      <c r="F229" s="53" t="str">
        <f>VLOOKUP(A229:A833,'3.POST-OP'!A233:K837,11,FALSE)</f>
        <v>INVALID SCORE</v>
      </c>
      <c r="G229" s="56" t="e">
        <f t="shared" si="4"/>
        <v>#VALUE!</v>
      </c>
    </row>
    <row r="230" spans="1:7" s="46" customFormat="1" ht="15.75" x14ac:dyDescent="0.2">
      <c r="A230" s="47">
        <v>223</v>
      </c>
      <c r="B230" s="53">
        <f>('2.PRE-OP'!B234)</f>
        <v>0</v>
      </c>
      <c r="C230" s="110" t="str">
        <f>'2.PRE-OP'!L234</f>
        <v>INVALID SCORE</v>
      </c>
      <c r="D230" s="53" t="str">
        <f>VLOOKUP(A230:A834,'2.PRE-OP'!A234:K838,11,FALSE)</f>
        <v>INVALID SCORE</v>
      </c>
      <c r="E230" s="110" t="str">
        <f>'3.POST-OP'!L234</f>
        <v>INVALID SCORE</v>
      </c>
      <c r="F230" s="53" t="str">
        <f>VLOOKUP(A230:A834,'3.POST-OP'!A234:K838,11,FALSE)</f>
        <v>INVALID SCORE</v>
      </c>
      <c r="G230" s="56" t="e">
        <f t="shared" si="4"/>
        <v>#VALUE!</v>
      </c>
    </row>
    <row r="231" spans="1:7" s="46" customFormat="1" ht="15.75" x14ac:dyDescent="0.2">
      <c r="A231" s="47">
        <v>224</v>
      </c>
      <c r="B231" s="53">
        <f>('2.PRE-OP'!B235)</f>
        <v>0</v>
      </c>
      <c r="C231" s="110" t="str">
        <f>'2.PRE-OP'!L235</f>
        <v>INVALID SCORE</v>
      </c>
      <c r="D231" s="53" t="str">
        <f>VLOOKUP(A231:A835,'2.PRE-OP'!A235:K839,11,FALSE)</f>
        <v>INVALID SCORE</v>
      </c>
      <c r="E231" s="110" t="str">
        <f>'3.POST-OP'!L235</f>
        <v>INVALID SCORE</v>
      </c>
      <c r="F231" s="53" t="str">
        <f>VLOOKUP(A231:A835,'3.POST-OP'!A235:K839,11,FALSE)</f>
        <v>INVALID SCORE</v>
      </c>
      <c r="G231" s="56" t="e">
        <f t="shared" si="4"/>
        <v>#VALUE!</v>
      </c>
    </row>
    <row r="232" spans="1:7" s="46" customFormat="1" ht="15.75" x14ac:dyDescent="0.2">
      <c r="A232" s="47">
        <v>225</v>
      </c>
      <c r="B232" s="53">
        <f>('2.PRE-OP'!B236)</f>
        <v>0</v>
      </c>
      <c r="C232" s="110" t="str">
        <f>'2.PRE-OP'!L236</f>
        <v>INVALID SCORE</v>
      </c>
      <c r="D232" s="53" t="str">
        <f>VLOOKUP(A232:A836,'2.PRE-OP'!A236:K840,11,FALSE)</f>
        <v>INVALID SCORE</v>
      </c>
      <c r="E232" s="110" t="str">
        <f>'3.POST-OP'!L236</f>
        <v>INVALID SCORE</v>
      </c>
      <c r="F232" s="53" t="str">
        <f>VLOOKUP(A232:A836,'3.POST-OP'!A236:K840,11,FALSE)</f>
        <v>INVALID SCORE</v>
      </c>
      <c r="G232" s="56" t="e">
        <f t="shared" si="4"/>
        <v>#VALUE!</v>
      </c>
    </row>
    <row r="233" spans="1:7" s="46" customFormat="1" ht="15.75" x14ac:dyDescent="0.2">
      <c r="A233" s="47">
        <v>226</v>
      </c>
      <c r="B233" s="53">
        <f>('2.PRE-OP'!B237)</f>
        <v>0</v>
      </c>
      <c r="C233" s="110" t="str">
        <f>'2.PRE-OP'!L237</f>
        <v>INVALID SCORE</v>
      </c>
      <c r="D233" s="53" t="str">
        <f>VLOOKUP(A233:A837,'2.PRE-OP'!A237:K841,11,FALSE)</f>
        <v>INVALID SCORE</v>
      </c>
      <c r="E233" s="110" t="str">
        <f>'3.POST-OP'!L237</f>
        <v>INVALID SCORE</v>
      </c>
      <c r="F233" s="53" t="str">
        <f>VLOOKUP(A233:A837,'3.POST-OP'!A237:K841,11,FALSE)</f>
        <v>INVALID SCORE</v>
      </c>
      <c r="G233" s="56" t="e">
        <f t="shared" si="4"/>
        <v>#VALUE!</v>
      </c>
    </row>
    <row r="234" spans="1:7" s="46" customFormat="1" ht="15.75" x14ac:dyDescent="0.2">
      <c r="A234" s="47">
        <v>227</v>
      </c>
      <c r="B234" s="53">
        <f>('2.PRE-OP'!B238)</f>
        <v>0</v>
      </c>
      <c r="C234" s="110" t="str">
        <f>'2.PRE-OP'!L238</f>
        <v>INVALID SCORE</v>
      </c>
      <c r="D234" s="53" t="str">
        <f>VLOOKUP(A234:A838,'2.PRE-OP'!A238:K842,11,FALSE)</f>
        <v>INVALID SCORE</v>
      </c>
      <c r="E234" s="110" t="str">
        <f>'3.POST-OP'!L238</f>
        <v>INVALID SCORE</v>
      </c>
      <c r="F234" s="53" t="str">
        <f>VLOOKUP(A234:A838,'3.POST-OP'!A238:K842,11,FALSE)</f>
        <v>INVALID SCORE</v>
      </c>
      <c r="G234" s="56" t="e">
        <f t="shared" si="4"/>
        <v>#VALUE!</v>
      </c>
    </row>
    <row r="235" spans="1:7" s="46" customFormat="1" ht="15.75" x14ac:dyDescent="0.2">
      <c r="A235" s="47">
        <v>228</v>
      </c>
      <c r="B235" s="53">
        <f>('2.PRE-OP'!B239)</f>
        <v>0</v>
      </c>
      <c r="C235" s="110" t="str">
        <f>'2.PRE-OP'!L239</f>
        <v>INVALID SCORE</v>
      </c>
      <c r="D235" s="53" t="str">
        <f>VLOOKUP(A235:A839,'2.PRE-OP'!A239:K843,11,FALSE)</f>
        <v>INVALID SCORE</v>
      </c>
      <c r="E235" s="110" t="str">
        <f>'3.POST-OP'!L239</f>
        <v>INVALID SCORE</v>
      </c>
      <c r="F235" s="53" t="str">
        <f>VLOOKUP(A235:A839,'3.POST-OP'!A239:K843,11,FALSE)</f>
        <v>INVALID SCORE</v>
      </c>
      <c r="G235" s="56" t="e">
        <f t="shared" si="4"/>
        <v>#VALUE!</v>
      </c>
    </row>
    <row r="236" spans="1:7" s="46" customFormat="1" ht="15.75" x14ac:dyDescent="0.2">
      <c r="A236" s="47">
        <v>229</v>
      </c>
      <c r="B236" s="53">
        <f>('2.PRE-OP'!B240)</f>
        <v>0</v>
      </c>
      <c r="C236" s="110" t="str">
        <f>'2.PRE-OP'!L240</f>
        <v>INVALID SCORE</v>
      </c>
      <c r="D236" s="53" t="str">
        <f>VLOOKUP(A236:A840,'2.PRE-OP'!A240:K844,11,FALSE)</f>
        <v>INVALID SCORE</v>
      </c>
      <c r="E236" s="110" t="str">
        <f>'3.POST-OP'!L240</f>
        <v>INVALID SCORE</v>
      </c>
      <c r="F236" s="53" t="str">
        <f>VLOOKUP(A236:A840,'3.POST-OP'!A240:K844,11,FALSE)</f>
        <v>INVALID SCORE</v>
      </c>
      <c r="G236" s="56" t="e">
        <f t="shared" si="4"/>
        <v>#VALUE!</v>
      </c>
    </row>
    <row r="237" spans="1:7" s="46" customFormat="1" ht="15.75" x14ac:dyDescent="0.2">
      <c r="A237" s="47">
        <v>230</v>
      </c>
      <c r="B237" s="53">
        <f>('2.PRE-OP'!B241)</f>
        <v>0</v>
      </c>
      <c r="C237" s="110" t="str">
        <f>'2.PRE-OP'!L241</f>
        <v>INVALID SCORE</v>
      </c>
      <c r="D237" s="53" t="str">
        <f>VLOOKUP(A237:A841,'2.PRE-OP'!A241:K845,11,FALSE)</f>
        <v>INVALID SCORE</v>
      </c>
      <c r="E237" s="110" t="str">
        <f>'3.POST-OP'!L241</f>
        <v>INVALID SCORE</v>
      </c>
      <c r="F237" s="53" t="str">
        <f>VLOOKUP(A237:A841,'3.POST-OP'!A241:K845,11,FALSE)</f>
        <v>INVALID SCORE</v>
      </c>
      <c r="G237" s="56" t="e">
        <f t="shared" si="4"/>
        <v>#VALUE!</v>
      </c>
    </row>
    <row r="238" spans="1:7" s="46" customFormat="1" ht="15.75" x14ac:dyDescent="0.2">
      <c r="A238" s="47">
        <v>231</v>
      </c>
      <c r="B238" s="53">
        <f>('2.PRE-OP'!B242)</f>
        <v>0</v>
      </c>
      <c r="C238" s="110" t="str">
        <f>'2.PRE-OP'!L242</f>
        <v>INVALID SCORE</v>
      </c>
      <c r="D238" s="53" t="str">
        <f>VLOOKUP(A238:A842,'2.PRE-OP'!A242:K846,11,FALSE)</f>
        <v>INVALID SCORE</v>
      </c>
      <c r="E238" s="110" t="str">
        <f>'3.POST-OP'!L242</f>
        <v>INVALID SCORE</v>
      </c>
      <c r="F238" s="53" t="str">
        <f>VLOOKUP(A238:A842,'3.POST-OP'!A242:K846,11,FALSE)</f>
        <v>INVALID SCORE</v>
      </c>
      <c r="G238" s="56" t="e">
        <f t="shared" si="4"/>
        <v>#VALUE!</v>
      </c>
    </row>
    <row r="239" spans="1:7" s="46" customFormat="1" ht="15.75" x14ac:dyDescent="0.2">
      <c r="A239" s="47">
        <v>232</v>
      </c>
      <c r="B239" s="53">
        <f>('2.PRE-OP'!B243)</f>
        <v>0</v>
      </c>
      <c r="C239" s="110" t="str">
        <f>'2.PRE-OP'!L243</f>
        <v>INVALID SCORE</v>
      </c>
      <c r="D239" s="53" t="str">
        <f>VLOOKUP(A239:A843,'2.PRE-OP'!A243:K847,11,FALSE)</f>
        <v>INVALID SCORE</v>
      </c>
      <c r="E239" s="110" t="str">
        <f>'3.POST-OP'!L243</f>
        <v>INVALID SCORE</v>
      </c>
      <c r="F239" s="53" t="str">
        <f>VLOOKUP(A239:A843,'3.POST-OP'!A243:K847,11,FALSE)</f>
        <v>INVALID SCORE</v>
      </c>
      <c r="G239" s="56" t="e">
        <f t="shared" si="4"/>
        <v>#VALUE!</v>
      </c>
    </row>
    <row r="240" spans="1:7" s="46" customFormat="1" ht="15.75" x14ac:dyDescent="0.2">
      <c r="A240" s="47">
        <v>233</v>
      </c>
      <c r="B240" s="53">
        <f>('2.PRE-OP'!B244)</f>
        <v>0</v>
      </c>
      <c r="C240" s="110" t="str">
        <f>'2.PRE-OP'!L244</f>
        <v>INVALID SCORE</v>
      </c>
      <c r="D240" s="53" t="str">
        <f>VLOOKUP(A240:A844,'2.PRE-OP'!A244:K848,11,FALSE)</f>
        <v>INVALID SCORE</v>
      </c>
      <c r="E240" s="110" t="str">
        <f>'3.POST-OP'!L244</f>
        <v>INVALID SCORE</v>
      </c>
      <c r="F240" s="53" t="str">
        <f>VLOOKUP(A240:A844,'3.POST-OP'!A244:K848,11,FALSE)</f>
        <v>INVALID SCORE</v>
      </c>
      <c r="G240" s="56" t="e">
        <f t="shared" si="4"/>
        <v>#VALUE!</v>
      </c>
    </row>
    <row r="241" spans="1:7" s="46" customFormat="1" ht="15.75" x14ac:dyDescent="0.2">
      <c r="A241" s="47">
        <v>234</v>
      </c>
      <c r="B241" s="53">
        <f>('2.PRE-OP'!B245)</f>
        <v>0</v>
      </c>
      <c r="C241" s="110" t="str">
        <f>'2.PRE-OP'!L245</f>
        <v>INVALID SCORE</v>
      </c>
      <c r="D241" s="53" t="str">
        <f>VLOOKUP(A241:A845,'2.PRE-OP'!A245:K849,11,FALSE)</f>
        <v>INVALID SCORE</v>
      </c>
      <c r="E241" s="110" t="str">
        <f>'3.POST-OP'!L245</f>
        <v>INVALID SCORE</v>
      </c>
      <c r="F241" s="53" t="str">
        <f>VLOOKUP(A241:A845,'3.POST-OP'!A245:K849,11,FALSE)</f>
        <v>INVALID SCORE</v>
      </c>
      <c r="G241" s="56" t="e">
        <f t="shared" si="4"/>
        <v>#VALUE!</v>
      </c>
    </row>
    <row r="242" spans="1:7" s="46" customFormat="1" ht="15.75" x14ac:dyDescent="0.2">
      <c r="A242" s="47">
        <v>235</v>
      </c>
      <c r="B242" s="53">
        <f>('2.PRE-OP'!B246)</f>
        <v>0</v>
      </c>
      <c r="C242" s="110" t="str">
        <f>'2.PRE-OP'!L246</f>
        <v>INVALID SCORE</v>
      </c>
      <c r="D242" s="53" t="str">
        <f>VLOOKUP(A242:A846,'2.PRE-OP'!A246:K850,11,FALSE)</f>
        <v>INVALID SCORE</v>
      </c>
      <c r="E242" s="110" t="str">
        <f>'3.POST-OP'!L246</f>
        <v>INVALID SCORE</v>
      </c>
      <c r="F242" s="53" t="str">
        <f>VLOOKUP(A242:A846,'3.POST-OP'!A246:K850,11,FALSE)</f>
        <v>INVALID SCORE</v>
      </c>
      <c r="G242" s="56" t="e">
        <f t="shared" si="4"/>
        <v>#VALUE!</v>
      </c>
    </row>
    <row r="243" spans="1:7" s="46" customFormat="1" ht="15.75" x14ac:dyDescent="0.2">
      <c r="A243" s="47">
        <v>236</v>
      </c>
      <c r="B243" s="53">
        <f>('2.PRE-OP'!B247)</f>
        <v>0</v>
      </c>
      <c r="C243" s="110" t="str">
        <f>'2.PRE-OP'!L247</f>
        <v>INVALID SCORE</v>
      </c>
      <c r="D243" s="53" t="str">
        <f>VLOOKUP(A243:A847,'2.PRE-OP'!A247:K851,11,FALSE)</f>
        <v>INVALID SCORE</v>
      </c>
      <c r="E243" s="110" t="str">
        <f>'3.POST-OP'!L247</f>
        <v>INVALID SCORE</v>
      </c>
      <c r="F243" s="53" t="str">
        <f>VLOOKUP(A243:A847,'3.POST-OP'!A247:K851,11,FALSE)</f>
        <v>INVALID SCORE</v>
      </c>
      <c r="G243" s="56" t="e">
        <f t="shared" si="4"/>
        <v>#VALUE!</v>
      </c>
    </row>
    <row r="244" spans="1:7" s="46" customFormat="1" ht="15.75" x14ac:dyDescent="0.2">
      <c r="A244" s="47">
        <v>237</v>
      </c>
      <c r="B244" s="53">
        <f>('2.PRE-OP'!B248)</f>
        <v>0</v>
      </c>
      <c r="C244" s="110" t="str">
        <f>'2.PRE-OP'!L248</f>
        <v>INVALID SCORE</v>
      </c>
      <c r="D244" s="53" t="str">
        <f>VLOOKUP(A244:A848,'2.PRE-OP'!A248:K852,11,FALSE)</f>
        <v>INVALID SCORE</v>
      </c>
      <c r="E244" s="110" t="str">
        <f>'3.POST-OP'!L248</f>
        <v>INVALID SCORE</v>
      </c>
      <c r="F244" s="53" t="str">
        <f>VLOOKUP(A244:A848,'3.POST-OP'!A248:K852,11,FALSE)</f>
        <v>INVALID SCORE</v>
      </c>
      <c r="G244" s="56" t="e">
        <f t="shared" si="4"/>
        <v>#VALUE!</v>
      </c>
    </row>
    <row r="245" spans="1:7" s="46" customFormat="1" ht="15.75" x14ac:dyDescent="0.2">
      <c r="A245" s="47">
        <v>238</v>
      </c>
      <c r="B245" s="53">
        <f>('2.PRE-OP'!B249)</f>
        <v>0</v>
      </c>
      <c r="C245" s="110" t="str">
        <f>'2.PRE-OP'!L249</f>
        <v>INVALID SCORE</v>
      </c>
      <c r="D245" s="53" t="str">
        <f>VLOOKUP(A245:A849,'2.PRE-OP'!A249:K853,11,FALSE)</f>
        <v>INVALID SCORE</v>
      </c>
      <c r="E245" s="110" t="str">
        <f>'3.POST-OP'!L249</f>
        <v>INVALID SCORE</v>
      </c>
      <c r="F245" s="53" t="str">
        <f>VLOOKUP(A245:A849,'3.POST-OP'!A249:K853,11,FALSE)</f>
        <v>INVALID SCORE</v>
      </c>
      <c r="G245" s="56" t="e">
        <f t="shared" si="4"/>
        <v>#VALUE!</v>
      </c>
    </row>
    <row r="246" spans="1:7" s="46" customFormat="1" ht="15.75" x14ac:dyDescent="0.2">
      <c r="A246" s="47">
        <v>239</v>
      </c>
      <c r="B246" s="53">
        <f>('2.PRE-OP'!B250)</f>
        <v>0</v>
      </c>
      <c r="C246" s="110" t="str">
        <f>'2.PRE-OP'!L250</f>
        <v>INVALID SCORE</v>
      </c>
      <c r="D246" s="53" t="str">
        <f>VLOOKUP(A246:A850,'2.PRE-OP'!A250:K854,11,FALSE)</f>
        <v>INVALID SCORE</v>
      </c>
      <c r="E246" s="110" t="str">
        <f>'3.POST-OP'!L250</f>
        <v>INVALID SCORE</v>
      </c>
      <c r="F246" s="53" t="str">
        <f>VLOOKUP(A246:A850,'3.POST-OP'!A250:K854,11,FALSE)</f>
        <v>INVALID SCORE</v>
      </c>
      <c r="G246" s="56" t="e">
        <f t="shared" si="4"/>
        <v>#VALUE!</v>
      </c>
    </row>
    <row r="247" spans="1:7" s="46" customFormat="1" ht="15.75" x14ac:dyDescent="0.2">
      <c r="A247" s="47">
        <v>240</v>
      </c>
      <c r="B247" s="53">
        <f>('2.PRE-OP'!B251)</f>
        <v>0</v>
      </c>
      <c r="C247" s="110" t="str">
        <f>'2.PRE-OP'!L251</f>
        <v>INVALID SCORE</v>
      </c>
      <c r="D247" s="53" t="str">
        <f>VLOOKUP(A247:A851,'2.PRE-OP'!A251:K855,11,FALSE)</f>
        <v>INVALID SCORE</v>
      </c>
      <c r="E247" s="110" t="str">
        <f>'3.POST-OP'!L251</f>
        <v>INVALID SCORE</v>
      </c>
      <c r="F247" s="53" t="str">
        <f>VLOOKUP(A247:A851,'3.POST-OP'!A251:K855,11,FALSE)</f>
        <v>INVALID SCORE</v>
      </c>
      <c r="G247" s="56" t="e">
        <f t="shared" si="4"/>
        <v>#VALUE!</v>
      </c>
    </row>
    <row r="248" spans="1:7" s="46" customFormat="1" ht="15.75" x14ac:dyDescent="0.2">
      <c r="A248" s="47">
        <v>241</v>
      </c>
      <c r="B248" s="53">
        <f>('2.PRE-OP'!B252)</f>
        <v>0</v>
      </c>
      <c r="C248" s="110" t="str">
        <f>'2.PRE-OP'!L252</f>
        <v>INVALID SCORE</v>
      </c>
      <c r="D248" s="53" t="str">
        <f>VLOOKUP(A248:A852,'2.PRE-OP'!A252:K856,11,FALSE)</f>
        <v>INVALID SCORE</v>
      </c>
      <c r="E248" s="110" t="str">
        <f>'3.POST-OP'!L252</f>
        <v>INVALID SCORE</v>
      </c>
      <c r="F248" s="53" t="str">
        <f>VLOOKUP(A248:A852,'3.POST-OP'!A252:K856,11,FALSE)</f>
        <v>INVALID SCORE</v>
      </c>
      <c r="G248" s="56" t="e">
        <f t="shared" si="4"/>
        <v>#VALUE!</v>
      </c>
    </row>
    <row r="249" spans="1:7" s="46" customFormat="1" ht="15.75" x14ac:dyDescent="0.2">
      <c r="A249" s="47">
        <v>242</v>
      </c>
      <c r="B249" s="53">
        <f>('2.PRE-OP'!B253)</f>
        <v>0</v>
      </c>
      <c r="C249" s="110" t="str">
        <f>'2.PRE-OP'!L253</f>
        <v>INVALID SCORE</v>
      </c>
      <c r="D249" s="53" t="str">
        <f>VLOOKUP(A249:A853,'2.PRE-OP'!A253:K857,11,FALSE)</f>
        <v>INVALID SCORE</v>
      </c>
      <c r="E249" s="110" t="str">
        <f>'3.POST-OP'!L253</f>
        <v>INVALID SCORE</v>
      </c>
      <c r="F249" s="53" t="str">
        <f>VLOOKUP(A249:A853,'3.POST-OP'!A253:K857,11,FALSE)</f>
        <v>INVALID SCORE</v>
      </c>
      <c r="G249" s="56" t="e">
        <f t="shared" si="4"/>
        <v>#VALUE!</v>
      </c>
    </row>
    <row r="250" spans="1:7" s="46" customFormat="1" ht="15.75" x14ac:dyDescent="0.2">
      <c r="A250" s="47">
        <v>243</v>
      </c>
      <c r="B250" s="53">
        <f>('2.PRE-OP'!B254)</f>
        <v>0</v>
      </c>
      <c r="C250" s="110" t="str">
        <f>'2.PRE-OP'!L254</f>
        <v>INVALID SCORE</v>
      </c>
      <c r="D250" s="53" t="str">
        <f>VLOOKUP(A250:A854,'2.PRE-OP'!A254:K858,11,FALSE)</f>
        <v>INVALID SCORE</v>
      </c>
      <c r="E250" s="110" t="str">
        <f>'3.POST-OP'!L254</f>
        <v>INVALID SCORE</v>
      </c>
      <c r="F250" s="53" t="str">
        <f>VLOOKUP(A250:A854,'3.POST-OP'!A254:K858,11,FALSE)</f>
        <v>INVALID SCORE</v>
      </c>
      <c r="G250" s="56" t="e">
        <f t="shared" si="4"/>
        <v>#VALUE!</v>
      </c>
    </row>
    <row r="251" spans="1:7" s="46" customFormat="1" ht="15.75" x14ac:dyDescent="0.2">
      <c r="A251" s="47">
        <v>244</v>
      </c>
      <c r="B251" s="53">
        <f>('2.PRE-OP'!B255)</f>
        <v>0</v>
      </c>
      <c r="C251" s="110" t="str">
        <f>'2.PRE-OP'!L255</f>
        <v>INVALID SCORE</v>
      </c>
      <c r="D251" s="53" t="str">
        <f>VLOOKUP(A251:A855,'2.PRE-OP'!A255:K859,11,FALSE)</f>
        <v>INVALID SCORE</v>
      </c>
      <c r="E251" s="110" t="str">
        <f>'3.POST-OP'!L255</f>
        <v>INVALID SCORE</v>
      </c>
      <c r="F251" s="53" t="str">
        <f>VLOOKUP(A251:A855,'3.POST-OP'!A255:K859,11,FALSE)</f>
        <v>INVALID SCORE</v>
      </c>
      <c r="G251" s="56" t="e">
        <f t="shared" si="4"/>
        <v>#VALUE!</v>
      </c>
    </row>
    <row r="252" spans="1:7" s="46" customFormat="1" ht="15.75" x14ac:dyDescent="0.2">
      <c r="A252" s="47">
        <v>245</v>
      </c>
      <c r="B252" s="53">
        <f>('2.PRE-OP'!B256)</f>
        <v>0</v>
      </c>
      <c r="C252" s="110" t="str">
        <f>'2.PRE-OP'!L256</f>
        <v>INVALID SCORE</v>
      </c>
      <c r="D252" s="53" t="str">
        <f>VLOOKUP(A252:A856,'2.PRE-OP'!A256:K860,11,FALSE)</f>
        <v>INVALID SCORE</v>
      </c>
      <c r="E252" s="110" t="str">
        <f>'3.POST-OP'!L256</f>
        <v>INVALID SCORE</v>
      </c>
      <c r="F252" s="53" t="str">
        <f>VLOOKUP(A252:A856,'3.POST-OP'!A256:K860,11,FALSE)</f>
        <v>INVALID SCORE</v>
      </c>
      <c r="G252" s="56" t="e">
        <f t="shared" si="4"/>
        <v>#VALUE!</v>
      </c>
    </row>
    <row r="253" spans="1:7" s="46" customFormat="1" ht="15.75" x14ac:dyDescent="0.2">
      <c r="A253" s="47">
        <v>246</v>
      </c>
      <c r="B253" s="53">
        <f>('2.PRE-OP'!B257)</f>
        <v>0</v>
      </c>
      <c r="C253" s="110" t="str">
        <f>'2.PRE-OP'!L257</f>
        <v>INVALID SCORE</v>
      </c>
      <c r="D253" s="53" t="str">
        <f>VLOOKUP(A253:A857,'2.PRE-OP'!A257:K861,11,FALSE)</f>
        <v>INVALID SCORE</v>
      </c>
      <c r="E253" s="110" t="str">
        <f>'3.POST-OP'!L257</f>
        <v>INVALID SCORE</v>
      </c>
      <c r="F253" s="53" t="str">
        <f>VLOOKUP(A253:A857,'3.POST-OP'!A257:K861,11,FALSE)</f>
        <v>INVALID SCORE</v>
      </c>
      <c r="G253" s="56" t="e">
        <f t="shared" si="4"/>
        <v>#VALUE!</v>
      </c>
    </row>
    <row r="254" spans="1:7" s="46" customFormat="1" ht="15.75" x14ac:dyDescent="0.2">
      <c r="A254" s="47">
        <v>247</v>
      </c>
      <c r="B254" s="53">
        <f>('2.PRE-OP'!B258)</f>
        <v>0</v>
      </c>
      <c r="C254" s="110" t="str">
        <f>'2.PRE-OP'!L258</f>
        <v>INVALID SCORE</v>
      </c>
      <c r="D254" s="53" t="str">
        <f>VLOOKUP(A254:A858,'2.PRE-OP'!A258:K862,11,FALSE)</f>
        <v>INVALID SCORE</v>
      </c>
      <c r="E254" s="110" t="str">
        <f>'3.POST-OP'!L258</f>
        <v>INVALID SCORE</v>
      </c>
      <c r="F254" s="53" t="str">
        <f>VLOOKUP(A254:A858,'3.POST-OP'!A258:K862,11,FALSE)</f>
        <v>INVALID SCORE</v>
      </c>
      <c r="G254" s="56" t="e">
        <f t="shared" si="4"/>
        <v>#VALUE!</v>
      </c>
    </row>
    <row r="255" spans="1:7" s="46" customFormat="1" ht="15.75" x14ac:dyDescent="0.2">
      <c r="A255" s="47">
        <v>248</v>
      </c>
      <c r="B255" s="53">
        <f>('2.PRE-OP'!B259)</f>
        <v>0</v>
      </c>
      <c r="C255" s="110" t="str">
        <f>'2.PRE-OP'!L259</f>
        <v>INVALID SCORE</v>
      </c>
      <c r="D255" s="53" t="str">
        <f>VLOOKUP(A255:A859,'2.PRE-OP'!A259:K863,11,FALSE)</f>
        <v>INVALID SCORE</v>
      </c>
      <c r="E255" s="110" t="str">
        <f>'3.POST-OP'!L259</f>
        <v>INVALID SCORE</v>
      </c>
      <c r="F255" s="53" t="str">
        <f>VLOOKUP(A255:A859,'3.POST-OP'!A259:K863,11,FALSE)</f>
        <v>INVALID SCORE</v>
      </c>
      <c r="G255" s="56" t="e">
        <f t="shared" si="4"/>
        <v>#VALUE!</v>
      </c>
    </row>
    <row r="256" spans="1:7" s="46" customFormat="1" ht="15.75" x14ac:dyDescent="0.2">
      <c r="A256" s="47">
        <v>249</v>
      </c>
      <c r="B256" s="53">
        <f>('2.PRE-OP'!B260)</f>
        <v>0</v>
      </c>
      <c r="C256" s="110" t="str">
        <f>'2.PRE-OP'!L260</f>
        <v>INVALID SCORE</v>
      </c>
      <c r="D256" s="53" t="str">
        <f>VLOOKUP(A256:A860,'2.PRE-OP'!A260:K864,11,FALSE)</f>
        <v>INVALID SCORE</v>
      </c>
      <c r="E256" s="110" t="str">
        <f>'3.POST-OP'!L260</f>
        <v>INVALID SCORE</v>
      </c>
      <c r="F256" s="53" t="str">
        <f>VLOOKUP(A256:A860,'3.POST-OP'!A260:K864,11,FALSE)</f>
        <v>INVALID SCORE</v>
      </c>
      <c r="G256" s="56" t="e">
        <f t="shared" si="4"/>
        <v>#VALUE!</v>
      </c>
    </row>
    <row r="257" spans="1:7" s="46" customFormat="1" ht="15.75" x14ac:dyDescent="0.2">
      <c r="A257" s="47">
        <v>250</v>
      </c>
      <c r="B257" s="53">
        <f>('2.PRE-OP'!B261)</f>
        <v>0</v>
      </c>
      <c r="C257" s="110" t="str">
        <f>'2.PRE-OP'!L261</f>
        <v>INVALID SCORE</v>
      </c>
      <c r="D257" s="53" t="str">
        <f>VLOOKUP(A257:A861,'2.PRE-OP'!A261:K865,11,FALSE)</f>
        <v>INVALID SCORE</v>
      </c>
      <c r="E257" s="110" t="str">
        <f>'3.POST-OP'!L261</f>
        <v>INVALID SCORE</v>
      </c>
      <c r="F257" s="53" t="str">
        <f>VLOOKUP(A257:A861,'3.POST-OP'!A261:K865,11,FALSE)</f>
        <v>INVALID SCORE</v>
      </c>
      <c r="G257" s="56" t="e">
        <f t="shared" si="4"/>
        <v>#VALUE!</v>
      </c>
    </row>
    <row r="258" spans="1:7" s="46" customFormat="1" ht="15.75" x14ac:dyDescent="0.2">
      <c r="A258" s="47">
        <v>251</v>
      </c>
      <c r="B258" s="53">
        <f>('2.PRE-OP'!B262)</f>
        <v>0</v>
      </c>
      <c r="C258" s="110" t="str">
        <f>'2.PRE-OP'!L262</f>
        <v>INVALID SCORE</v>
      </c>
      <c r="D258" s="53" t="str">
        <f>VLOOKUP(A258:A862,'2.PRE-OP'!A262:K866,11,FALSE)</f>
        <v>INVALID SCORE</v>
      </c>
      <c r="E258" s="110" t="str">
        <f>'3.POST-OP'!L262</f>
        <v>INVALID SCORE</v>
      </c>
      <c r="F258" s="53" t="str">
        <f>VLOOKUP(A258:A862,'3.POST-OP'!A262:K866,11,FALSE)</f>
        <v>INVALID SCORE</v>
      </c>
      <c r="G258" s="56" t="e">
        <f t="shared" si="4"/>
        <v>#VALUE!</v>
      </c>
    </row>
    <row r="259" spans="1:7" s="46" customFormat="1" ht="15.75" x14ac:dyDescent="0.2">
      <c r="A259" s="47">
        <v>252</v>
      </c>
      <c r="B259" s="53">
        <f>('2.PRE-OP'!B263)</f>
        <v>0</v>
      </c>
      <c r="C259" s="110" t="str">
        <f>'2.PRE-OP'!L263</f>
        <v>INVALID SCORE</v>
      </c>
      <c r="D259" s="53" t="str">
        <f>VLOOKUP(A259:A863,'2.PRE-OP'!A263:K867,11,FALSE)</f>
        <v>INVALID SCORE</v>
      </c>
      <c r="E259" s="110" t="str">
        <f>'3.POST-OP'!L263</f>
        <v>INVALID SCORE</v>
      </c>
      <c r="F259" s="53" t="str">
        <f>VLOOKUP(A259:A863,'3.POST-OP'!A263:K867,11,FALSE)</f>
        <v>INVALID SCORE</v>
      </c>
      <c r="G259" s="56" t="e">
        <f t="shared" si="4"/>
        <v>#VALUE!</v>
      </c>
    </row>
    <row r="260" spans="1:7" s="46" customFormat="1" ht="15.75" x14ac:dyDescent="0.2">
      <c r="A260" s="47">
        <v>253</v>
      </c>
      <c r="B260" s="53">
        <f>('2.PRE-OP'!B264)</f>
        <v>0</v>
      </c>
      <c r="C260" s="110" t="str">
        <f>'2.PRE-OP'!L264</f>
        <v>INVALID SCORE</v>
      </c>
      <c r="D260" s="53" t="str">
        <f>VLOOKUP(A260:A864,'2.PRE-OP'!A264:K868,11,FALSE)</f>
        <v>INVALID SCORE</v>
      </c>
      <c r="E260" s="110" t="str">
        <f>'3.POST-OP'!L264</f>
        <v>INVALID SCORE</v>
      </c>
      <c r="F260" s="53" t="str">
        <f>VLOOKUP(A260:A864,'3.POST-OP'!A264:K868,11,FALSE)</f>
        <v>INVALID SCORE</v>
      </c>
      <c r="G260" s="56" t="e">
        <f t="shared" si="4"/>
        <v>#VALUE!</v>
      </c>
    </row>
    <row r="261" spans="1:7" s="46" customFormat="1" ht="15.75" x14ac:dyDescent="0.2">
      <c r="A261" s="47">
        <v>254</v>
      </c>
      <c r="B261" s="53">
        <f>('2.PRE-OP'!B265)</f>
        <v>0</v>
      </c>
      <c r="C261" s="110" t="str">
        <f>'2.PRE-OP'!L265</f>
        <v>INVALID SCORE</v>
      </c>
      <c r="D261" s="53" t="str">
        <f>VLOOKUP(A261:A865,'2.PRE-OP'!A265:K869,11,FALSE)</f>
        <v>INVALID SCORE</v>
      </c>
      <c r="E261" s="110" t="str">
        <f>'3.POST-OP'!L265</f>
        <v>INVALID SCORE</v>
      </c>
      <c r="F261" s="53" t="str">
        <f>VLOOKUP(A261:A865,'3.POST-OP'!A265:K869,11,FALSE)</f>
        <v>INVALID SCORE</v>
      </c>
      <c r="G261" s="56" t="e">
        <f t="shared" si="4"/>
        <v>#VALUE!</v>
      </c>
    </row>
    <row r="262" spans="1:7" s="46" customFormat="1" ht="15.75" x14ac:dyDescent="0.2">
      <c r="A262" s="47">
        <v>255</v>
      </c>
      <c r="B262" s="53">
        <f>('2.PRE-OP'!B266)</f>
        <v>0</v>
      </c>
      <c r="C262" s="110" t="str">
        <f>'2.PRE-OP'!L266</f>
        <v>INVALID SCORE</v>
      </c>
      <c r="D262" s="53" t="str">
        <f>VLOOKUP(A262:A866,'2.PRE-OP'!A266:K870,11,FALSE)</f>
        <v>INVALID SCORE</v>
      </c>
      <c r="E262" s="110" t="str">
        <f>'3.POST-OP'!L266</f>
        <v>INVALID SCORE</v>
      </c>
      <c r="F262" s="53" t="str">
        <f>VLOOKUP(A262:A866,'3.POST-OP'!A266:K870,11,FALSE)</f>
        <v>INVALID SCORE</v>
      </c>
      <c r="G262" s="56" t="e">
        <f t="shared" si="4"/>
        <v>#VALUE!</v>
      </c>
    </row>
    <row r="263" spans="1:7" s="46" customFormat="1" ht="15.75" x14ac:dyDescent="0.2">
      <c r="A263" s="47">
        <v>256</v>
      </c>
      <c r="B263" s="53">
        <f>('2.PRE-OP'!B267)</f>
        <v>0</v>
      </c>
      <c r="C263" s="110" t="str">
        <f>'2.PRE-OP'!L267</f>
        <v>INVALID SCORE</v>
      </c>
      <c r="D263" s="53" t="str">
        <f>VLOOKUP(A263:A867,'2.PRE-OP'!A267:K871,11,FALSE)</f>
        <v>INVALID SCORE</v>
      </c>
      <c r="E263" s="110" t="str">
        <f>'3.POST-OP'!L267</f>
        <v>INVALID SCORE</v>
      </c>
      <c r="F263" s="53" t="str">
        <f>VLOOKUP(A263:A867,'3.POST-OP'!A267:K871,11,FALSE)</f>
        <v>INVALID SCORE</v>
      </c>
      <c r="G263" s="56" t="e">
        <f t="shared" si="4"/>
        <v>#VALUE!</v>
      </c>
    </row>
    <row r="264" spans="1:7" s="46" customFormat="1" ht="15.75" x14ac:dyDescent="0.2">
      <c r="A264" s="47">
        <v>257</v>
      </c>
      <c r="B264" s="53">
        <f>('2.PRE-OP'!B268)</f>
        <v>0</v>
      </c>
      <c r="C264" s="110" t="str">
        <f>'2.PRE-OP'!L268</f>
        <v>INVALID SCORE</v>
      </c>
      <c r="D264" s="53" t="str">
        <f>VLOOKUP(A264:A868,'2.PRE-OP'!A268:K872,11,FALSE)</f>
        <v>INVALID SCORE</v>
      </c>
      <c r="E264" s="110" t="str">
        <f>'3.POST-OP'!L268</f>
        <v>INVALID SCORE</v>
      </c>
      <c r="F264" s="53" t="str">
        <f>VLOOKUP(A264:A868,'3.POST-OP'!A268:K872,11,FALSE)</f>
        <v>INVALID SCORE</v>
      </c>
      <c r="G264" s="56" t="e">
        <f t="shared" ref="G264:G327" si="5">(E264-C264)</f>
        <v>#VALUE!</v>
      </c>
    </row>
    <row r="265" spans="1:7" s="46" customFormat="1" ht="15.75" x14ac:dyDescent="0.2">
      <c r="A265" s="47">
        <v>258</v>
      </c>
      <c r="B265" s="53">
        <f>('2.PRE-OP'!B269)</f>
        <v>0</v>
      </c>
      <c r="C265" s="110" t="str">
        <f>'2.PRE-OP'!L269</f>
        <v>INVALID SCORE</v>
      </c>
      <c r="D265" s="53" t="str">
        <f>VLOOKUP(A265:A869,'2.PRE-OP'!A269:K873,11,FALSE)</f>
        <v>INVALID SCORE</v>
      </c>
      <c r="E265" s="110" t="str">
        <f>'3.POST-OP'!L269</f>
        <v>INVALID SCORE</v>
      </c>
      <c r="F265" s="53" t="str">
        <f>VLOOKUP(A265:A869,'3.POST-OP'!A269:K873,11,FALSE)</f>
        <v>INVALID SCORE</v>
      </c>
      <c r="G265" s="56" t="e">
        <f t="shared" si="5"/>
        <v>#VALUE!</v>
      </c>
    </row>
    <row r="266" spans="1:7" s="46" customFormat="1" ht="15.75" x14ac:dyDescent="0.2">
      <c r="A266" s="47">
        <v>259</v>
      </c>
      <c r="B266" s="53">
        <f>('2.PRE-OP'!B270)</f>
        <v>0</v>
      </c>
      <c r="C266" s="110" t="str">
        <f>'2.PRE-OP'!L270</f>
        <v>INVALID SCORE</v>
      </c>
      <c r="D266" s="53" t="str">
        <f>VLOOKUP(A266:A870,'2.PRE-OP'!A270:K874,11,FALSE)</f>
        <v>INVALID SCORE</v>
      </c>
      <c r="E266" s="110" t="str">
        <f>'3.POST-OP'!L270</f>
        <v>INVALID SCORE</v>
      </c>
      <c r="F266" s="53" t="str">
        <f>VLOOKUP(A266:A870,'3.POST-OP'!A270:K874,11,FALSE)</f>
        <v>INVALID SCORE</v>
      </c>
      <c r="G266" s="56" t="e">
        <f t="shared" si="5"/>
        <v>#VALUE!</v>
      </c>
    </row>
    <row r="267" spans="1:7" s="46" customFormat="1" ht="15.75" x14ac:dyDescent="0.2">
      <c r="A267" s="47">
        <v>260</v>
      </c>
      <c r="B267" s="53">
        <f>('2.PRE-OP'!B271)</f>
        <v>0</v>
      </c>
      <c r="C267" s="110" t="str">
        <f>'2.PRE-OP'!L271</f>
        <v>INVALID SCORE</v>
      </c>
      <c r="D267" s="53" t="str">
        <f>VLOOKUP(A267:A871,'2.PRE-OP'!A271:K875,11,FALSE)</f>
        <v>INVALID SCORE</v>
      </c>
      <c r="E267" s="110" t="str">
        <f>'3.POST-OP'!L271</f>
        <v>INVALID SCORE</v>
      </c>
      <c r="F267" s="53" t="str">
        <f>VLOOKUP(A267:A871,'3.POST-OP'!A271:K875,11,FALSE)</f>
        <v>INVALID SCORE</v>
      </c>
      <c r="G267" s="56" t="e">
        <f t="shared" si="5"/>
        <v>#VALUE!</v>
      </c>
    </row>
    <row r="268" spans="1:7" s="46" customFormat="1" ht="15.75" x14ac:dyDescent="0.2">
      <c r="A268" s="47">
        <v>261</v>
      </c>
      <c r="B268" s="53">
        <f>('2.PRE-OP'!B272)</f>
        <v>0</v>
      </c>
      <c r="C268" s="110" t="str">
        <f>'2.PRE-OP'!L272</f>
        <v>INVALID SCORE</v>
      </c>
      <c r="D268" s="53" t="str">
        <f>VLOOKUP(A268:A872,'2.PRE-OP'!A272:K876,11,FALSE)</f>
        <v>INVALID SCORE</v>
      </c>
      <c r="E268" s="110" t="str">
        <f>'3.POST-OP'!L272</f>
        <v>INVALID SCORE</v>
      </c>
      <c r="F268" s="53" t="str">
        <f>VLOOKUP(A268:A872,'3.POST-OP'!A272:K876,11,FALSE)</f>
        <v>INVALID SCORE</v>
      </c>
      <c r="G268" s="56" t="e">
        <f t="shared" si="5"/>
        <v>#VALUE!</v>
      </c>
    </row>
    <row r="269" spans="1:7" s="46" customFormat="1" ht="15.75" x14ac:dyDescent="0.2">
      <c r="A269" s="47">
        <v>262</v>
      </c>
      <c r="B269" s="53">
        <f>('2.PRE-OP'!B273)</f>
        <v>0</v>
      </c>
      <c r="C269" s="110" t="str">
        <f>'2.PRE-OP'!L273</f>
        <v>INVALID SCORE</v>
      </c>
      <c r="D269" s="53" t="str">
        <f>VLOOKUP(A269:A873,'2.PRE-OP'!A273:K877,11,FALSE)</f>
        <v>INVALID SCORE</v>
      </c>
      <c r="E269" s="110" t="str">
        <f>'3.POST-OP'!L273</f>
        <v>INVALID SCORE</v>
      </c>
      <c r="F269" s="53" t="str">
        <f>VLOOKUP(A269:A873,'3.POST-OP'!A273:K877,11,FALSE)</f>
        <v>INVALID SCORE</v>
      </c>
      <c r="G269" s="56" t="e">
        <f t="shared" si="5"/>
        <v>#VALUE!</v>
      </c>
    </row>
    <row r="270" spans="1:7" s="46" customFormat="1" ht="15.75" x14ac:dyDescent="0.2">
      <c r="A270" s="47">
        <v>263</v>
      </c>
      <c r="B270" s="53">
        <f>('2.PRE-OP'!B274)</f>
        <v>0</v>
      </c>
      <c r="C270" s="110" t="str">
        <f>'2.PRE-OP'!L274</f>
        <v>INVALID SCORE</v>
      </c>
      <c r="D270" s="53" t="str">
        <f>VLOOKUP(A270:A874,'2.PRE-OP'!A274:K878,11,FALSE)</f>
        <v>INVALID SCORE</v>
      </c>
      <c r="E270" s="110" t="str">
        <f>'3.POST-OP'!L274</f>
        <v>INVALID SCORE</v>
      </c>
      <c r="F270" s="53" t="str">
        <f>VLOOKUP(A270:A874,'3.POST-OP'!A274:K878,11,FALSE)</f>
        <v>INVALID SCORE</v>
      </c>
      <c r="G270" s="56" t="e">
        <f t="shared" si="5"/>
        <v>#VALUE!</v>
      </c>
    </row>
    <row r="271" spans="1:7" s="46" customFormat="1" ht="15.75" x14ac:dyDescent="0.2">
      <c r="A271" s="47">
        <v>264</v>
      </c>
      <c r="B271" s="53">
        <f>('2.PRE-OP'!B275)</f>
        <v>0</v>
      </c>
      <c r="C271" s="110" t="str">
        <f>'2.PRE-OP'!L275</f>
        <v>INVALID SCORE</v>
      </c>
      <c r="D271" s="53" t="str">
        <f>VLOOKUP(A271:A875,'2.PRE-OP'!A275:K879,11,FALSE)</f>
        <v>INVALID SCORE</v>
      </c>
      <c r="E271" s="110" t="str">
        <f>'3.POST-OP'!L275</f>
        <v>INVALID SCORE</v>
      </c>
      <c r="F271" s="53" t="str">
        <f>VLOOKUP(A271:A875,'3.POST-OP'!A275:K879,11,FALSE)</f>
        <v>INVALID SCORE</v>
      </c>
      <c r="G271" s="56" t="e">
        <f t="shared" si="5"/>
        <v>#VALUE!</v>
      </c>
    </row>
    <row r="272" spans="1:7" s="46" customFormat="1" ht="15.75" x14ac:dyDescent="0.2">
      <c r="A272" s="47">
        <v>265</v>
      </c>
      <c r="B272" s="53">
        <f>('2.PRE-OP'!B276)</f>
        <v>0</v>
      </c>
      <c r="C272" s="110" t="str">
        <f>'2.PRE-OP'!L276</f>
        <v>INVALID SCORE</v>
      </c>
      <c r="D272" s="53" t="str">
        <f>VLOOKUP(A272:A876,'2.PRE-OP'!A276:K880,11,FALSE)</f>
        <v>INVALID SCORE</v>
      </c>
      <c r="E272" s="110" t="str">
        <f>'3.POST-OP'!L276</f>
        <v>INVALID SCORE</v>
      </c>
      <c r="F272" s="53" t="str">
        <f>VLOOKUP(A272:A876,'3.POST-OP'!A276:K880,11,FALSE)</f>
        <v>INVALID SCORE</v>
      </c>
      <c r="G272" s="56" t="e">
        <f t="shared" si="5"/>
        <v>#VALUE!</v>
      </c>
    </row>
    <row r="273" spans="1:7" s="46" customFormat="1" ht="15.75" x14ac:dyDescent="0.2">
      <c r="A273" s="47">
        <v>266</v>
      </c>
      <c r="B273" s="53">
        <f>('2.PRE-OP'!B277)</f>
        <v>0</v>
      </c>
      <c r="C273" s="110" t="str">
        <f>'2.PRE-OP'!L277</f>
        <v>INVALID SCORE</v>
      </c>
      <c r="D273" s="53" t="str">
        <f>VLOOKUP(A273:A877,'2.PRE-OP'!A277:K881,11,FALSE)</f>
        <v>INVALID SCORE</v>
      </c>
      <c r="E273" s="110" t="str">
        <f>'3.POST-OP'!L277</f>
        <v>INVALID SCORE</v>
      </c>
      <c r="F273" s="53" t="str">
        <f>VLOOKUP(A273:A877,'3.POST-OP'!A277:K881,11,FALSE)</f>
        <v>INVALID SCORE</v>
      </c>
      <c r="G273" s="56" t="e">
        <f t="shared" si="5"/>
        <v>#VALUE!</v>
      </c>
    </row>
    <row r="274" spans="1:7" s="46" customFormat="1" ht="15.75" x14ac:dyDescent="0.2">
      <c r="A274" s="47">
        <v>267</v>
      </c>
      <c r="B274" s="53">
        <f>('2.PRE-OP'!B278)</f>
        <v>0</v>
      </c>
      <c r="C274" s="110" t="str">
        <f>'2.PRE-OP'!L278</f>
        <v>INVALID SCORE</v>
      </c>
      <c r="D274" s="53" t="str">
        <f>VLOOKUP(A274:A878,'2.PRE-OP'!A278:K882,11,FALSE)</f>
        <v>INVALID SCORE</v>
      </c>
      <c r="E274" s="110" t="str">
        <f>'3.POST-OP'!L278</f>
        <v>INVALID SCORE</v>
      </c>
      <c r="F274" s="53" t="str">
        <f>VLOOKUP(A274:A878,'3.POST-OP'!A278:K882,11,FALSE)</f>
        <v>INVALID SCORE</v>
      </c>
      <c r="G274" s="56" t="e">
        <f t="shared" si="5"/>
        <v>#VALUE!</v>
      </c>
    </row>
    <row r="275" spans="1:7" s="46" customFormat="1" ht="15.75" x14ac:dyDescent="0.2">
      <c r="A275" s="47">
        <v>268</v>
      </c>
      <c r="B275" s="53">
        <f>('2.PRE-OP'!B279)</f>
        <v>0</v>
      </c>
      <c r="C275" s="110" t="str">
        <f>'2.PRE-OP'!L279</f>
        <v>INVALID SCORE</v>
      </c>
      <c r="D275" s="53" t="str">
        <f>VLOOKUP(A275:A879,'2.PRE-OP'!A279:K883,11,FALSE)</f>
        <v>INVALID SCORE</v>
      </c>
      <c r="E275" s="110" t="str">
        <f>'3.POST-OP'!L279</f>
        <v>INVALID SCORE</v>
      </c>
      <c r="F275" s="53" t="str">
        <f>VLOOKUP(A275:A879,'3.POST-OP'!A279:K883,11,FALSE)</f>
        <v>INVALID SCORE</v>
      </c>
      <c r="G275" s="56" t="e">
        <f t="shared" si="5"/>
        <v>#VALUE!</v>
      </c>
    </row>
    <row r="276" spans="1:7" s="46" customFormat="1" ht="15.75" x14ac:dyDescent="0.2">
      <c r="A276" s="47">
        <v>269</v>
      </c>
      <c r="B276" s="53">
        <f>('2.PRE-OP'!B280)</f>
        <v>0</v>
      </c>
      <c r="C276" s="110" t="str">
        <f>'2.PRE-OP'!L280</f>
        <v>INVALID SCORE</v>
      </c>
      <c r="D276" s="53" t="str">
        <f>VLOOKUP(A276:A880,'2.PRE-OP'!A280:K884,11,FALSE)</f>
        <v>INVALID SCORE</v>
      </c>
      <c r="E276" s="110" t="str">
        <f>'3.POST-OP'!L280</f>
        <v>INVALID SCORE</v>
      </c>
      <c r="F276" s="53" t="str">
        <f>VLOOKUP(A276:A880,'3.POST-OP'!A280:K884,11,FALSE)</f>
        <v>INVALID SCORE</v>
      </c>
      <c r="G276" s="56" t="e">
        <f t="shared" si="5"/>
        <v>#VALUE!</v>
      </c>
    </row>
    <row r="277" spans="1:7" s="46" customFormat="1" ht="15.75" x14ac:dyDescent="0.2">
      <c r="A277" s="47">
        <v>270</v>
      </c>
      <c r="B277" s="53">
        <f>('2.PRE-OP'!B281)</f>
        <v>0</v>
      </c>
      <c r="C277" s="110" t="str">
        <f>'2.PRE-OP'!L281</f>
        <v>INVALID SCORE</v>
      </c>
      <c r="D277" s="53" t="str">
        <f>VLOOKUP(A277:A881,'2.PRE-OP'!A281:K885,11,FALSE)</f>
        <v>INVALID SCORE</v>
      </c>
      <c r="E277" s="110" t="str">
        <f>'3.POST-OP'!L281</f>
        <v>INVALID SCORE</v>
      </c>
      <c r="F277" s="53" t="str">
        <f>VLOOKUP(A277:A881,'3.POST-OP'!A281:K885,11,FALSE)</f>
        <v>INVALID SCORE</v>
      </c>
      <c r="G277" s="56" t="e">
        <f t="shared" si="5"/>
        <v>#VALUE!</v>
      </c>
    </row>
    <row r="278" spans="1:7" s="46" customFormat="1" ht="15.75" x14ac:dyDescent="0.2">
      <c r="A278" s="47">
        <v>271</v>
      </c>
      <c r="B278" s="53">
        <f>('2.PRE-OP'!B282)</f>
        <v>0</v>
      </c>
      <c r="C278" s="110" t="str">
        <f>'2.PRE-OP'!L282</f>
        <v>INVALID SCORE</v>
      </c>
      <c r="D278" s="53" t="str">
        <f>VLOOKUP(A278:A882,'2.PRE-OP'!A282:K886,11,FALSE)</f>
        <v>INVALID SCORE</v>
      </c>
      <c r="E278" s="110" t="str">
        <f>'3.POST-OP'!L282</f>
        <v>INVALID SCORE</v>
      </c>
      <c r="F278" s="53" t="str">
        <f>VLOOKUP(A278:A882,'3.POST-OP'!A282:K886,11,FALSE)</f>
        <v>INVALID SCORE</v>
      </c>
      <c r="G278" s="56" t="e">
        <f t="shared" si="5"/>
        <v>#VALUE!</v>
      </c>
    </row>
    <row r="279" spans="1:7" s="46" customFormat="1" ht="15.75" x14ac:dyDescent="0.2">
      <c r="A279" s="47">
        <v>272</v>
      </c>
      <c r="B279" s="53">
        <f>('2.PRE-OP'!B283)</f>
        <v>0</v>
      </c>
      <c r="C279" s="110" t="str">
        <f>'2.PRE-OP'!L283</f>
        <v>INVALID SCORE</v>
      </c>
      <c r="D279" s="53" t="str">
        <f>VLOOKUP(A279:A883,'2.PRE-OP'!A283:K887,11,FALSE)</f>
        <v>INVALID SCORE</v>
      </c>
      <c r="E279" s="110" t="str">
        <f>'3.POST-OP'!L283</f>
        <v>INVALID SCORE</v>
      </c>
      <c r="F279" s="53" t="str">
        <f>VLOOKUP(A279:A883,'3.POST-OP'!A283:K887,11,FALSE)</f>
        <v>INVALID SCORE</v>
      </c>
      <c r="G279" s="56" t="e">
        <f t="shared" si="5"/>
        <v>#VALUE!</v>
      </c>
    </row>
    <row r="280" spans="1:7" s="46" customFormat="1" ht="15.75" x14ac:dyDescent="0.2">
      <c r="A280" s="47">
        <v>273</v>
      </c>
      <c r="B280" s="53">
        <f>('2.PRE-OP'!B284)</f>
        <v>0</v>
      </c>
      <c r="C280" s="110" t="str">
        <f>'2.PRE-OP'!L284</f>
        <v>INVALID SCORE</v>
      </c>
      <c r="D280" s="53" t="str">
        <f>VLOOKUP(A280:A884,'2.PRE-OP'!A284:K888,11,FALSE)</f>
        <v>INVALID SCORE</v>
      </c>
      <c r="E280" s="110" t="str">
        <f>'3.POST-OP'!L284</f>
        <v>INVALID SCORE</v>
      </c>
      <c r="F280" s="53" t="str">
        <f>VLOOKUP(A280:A884,'3.POST-OP'!A284:K888,11,FALSE)</f>
        <v>INVALID SCORE</v>
      </c>
      <c r="G280" s="56" t="e">
        <f t="shared" si="5"/>
        <v>#VALUE!</v>
      </c>
    </row>
    <row r="281" spans="1:7" s="46" customFormat="1" ht="15.75" x14ac:dyDescent="0.2">
      <c r="A281" s="47">
        <v>274</v>
      </c>
      <c r="B281" s="53">
        <f>('2.PRE-OP'!B285)</f>
        <v>0</v>
      </c>
      <c r="C281" s="110" t="str">
        <f>'2.PRE-OP'!L285</f>
        <v>INVALID SCORE</v>
      </c>
      <c r="D281" s="53" t="str">
        <f>VLOOKUP(A281:A885,'2.PRE-OP'!A285:K889,11,FALSE)</f>
        <v>INVALID SCORE</v>
      </c>
      <c r="E281" s="110" t="str">
        <f>'3.POST-OP'!L285</f>
        <v>INVALID SCORE</v>
      </c>
      <c r="F281" s="53" t="str">
        <f>VLOOKUP(A281:A885,'3.POST-OP'!A285:K889,11,FALSE)</f>
        <v>INVALID SCORE</v>
      </c>
      <c r="G281" s="56" t="e">
        <f t="shared" si="5"/>
        <v>#VALUE!</v>
      </c>
    </row>
    <row r="282" spans="1:7" s="46" customFormat="1" ht="15.75" x14ac:dyDescent="0.2">
      <c r="A282" s="47">
        <v>275</v>
      </c>
      <c r="B282" s="53">
        <f>('2.PRE-OP'!B286)</f>
        <v>0</v>
      </c>
      <c r="C282" s="110" t="str">
        <f>'2.PRE-OP'!L286</f>
        <v>INVALID SCORE</v>
      </c>
      <c r="D282" s="53" t="str">
        <f>VLOOKUP(A282:A886,'2.PRE-OP'!A286:K890,11,FALSE)</f>
        <v>INVALID SCORE</v>
      </c>
      <c r="E282" s="110" t="str">
        <f>'3.POST-OP'!L286</f>
        <v>INVALID SCORE</v>
      </c>
      <c r="F282" s="53" t="str">
        <f>VLOOKUP(A282:A886,'3.POST-OP'!A286:K890,11,FALSE)</f>
        <v>INVALID SCORE</v>
      </c>
      <c r="G282" s="56" t="e">
        <f t="shared" si="5"/>
        <v>#VALUE!</v>
      </c>
    </row>
    <row r="283" spans="1:7" s="46" customFormat="1" ht="15.75" x14ac:dyDescent="0.2">
      <c r="A283" s="47">
        <v>276</v>
      </c>
      <c r="B283" s="53">
        <f>('2.PRE-OP'!B287)</f>
        <v>0</v>
      </c>
      <c r="C283" s="110" t="str">
        <f>'2.PRE-OP'!L287</f>
        <v>INVALID SCORE</v>
      </c>
      <c r="D283" s="53" t="str">
        <f>VLOOKUP(A283:A887,'2.PRE-OP'!A287:K891,11,FALSE)</f>
        <v>INVALID SCORE</v>
      </c>
      <c r="E283" s="110" t="str">
        <f>'3.POST-OP'!L287</f>
        <v>INVALID SCORE</v>
      </c>
      <c r="F283" s="53" t="str">
        <f>VLOOKUP(A283:A887,'3.POST-OP'!A287:K891,11,FALSE)</f>
        <v>INVALID SCORE</v>
      </c>
      <c r="G283" s="56" t="e">
        <f t="shared" si="5"/>
        <v>#VALUE!</v>
      </c>
    </row>
    <row r="284" spans="1:7" s="46" customFormat="1" ht="15.75" x14ac:dyDescent="0.2">
      <c r="A284" s="47">
        <v>277</v>
      </c>
      <c r="B284" s="53">
        <f>('2.PRE-OP'!B288)</f>
        <v>0</v>
      </c>
      <c r="C284" s="110" t="str">
        <f>'2.PRE-OP'!L288</f>
        <v>INVALID SCORE</v>
      </c>
      <c r="D284" s="53" t="str">
        <f>VLOOKUP(A284:A888,'2.PRE-OP'!A288:K892,11,FALSE)</f>
        <v>INVALID SCORE</v>
      </c>
      <c r="E284" s="110" t="str">
        <f>'3.POST-OP'!L288</f>
        <v>INVALID SCORE</v>
      </c>
      <c r="F284" s="53" t="str">
        <f>VLOOKUP(A284:A888,'3.POST-OP'!A288:K892,11,FALSE)</f>
        <v>INVALID SCORE</v>
      </c>
      <c r="G284" s="56" t="e">
        <f t="shared" si="5"/>
        <v>#VALUE!</v>
      </c>
    </row>
    <row r="285" spans="1:7" s="46" customFormat="1" ht="15.75" x14ac:dyDescent="0.2">
      <c r="A285" s="47">
        <v>278</v>
      </c>
      <c r="B285" s="53">
        <f>('2.PRE-OP'!B289)</f>
        <v>0</v>
      </c>
      <c r="C285" s="110" t="str">
        <f>'2.PRE-OP'!L289</f>
        <v>INVALID SCORE</v>
      </c>
      <c r="D285" s="53" t="str">
        <f>VLOOKUP(A285:A889,'2.PRE-OP'!A289:K893,11,FALSE)</f>
        <v>INVALID SCORE</v>
      </c>
      <c r="E285" s="110" t="str">
        <f>'3.POST-OP'!L289</f>
        <v>INVALID SCORE</v>
      </c>
      <c r="F285" s="53" t="str">
        <f>VLOOKUP(A285:A889,'3.POST-OP'!A289:K893,11,FALSE)</f>
        <v>INVALID SCORE</v>
      </c>
      <c r="G285" s="56" t="e">
        <f t="shared" si="5"/>
        <v>#VALUE!</v>
      </c>
    </row>
    <row r="286" spans="1:7" s="46" customFormat="1" ht="15.75" x14ac:dyDescent="0.2">
      <c r="A286" s="47">
        <v>279</v>
      </c>
      <c r="B286" s="53">
        <f>('2.PRE-OP'!B290)</f>
        <v>0</v>
      </c>
      <c r="C286" s="110" t="str">
        <f>'2.PRE-OP'!L290</f>
        <v>INVALID SCORE</v>
      </c>
      <c r="D286" s="53" t="str">
        <f>VLOOKUP(A286:A890,'2.PRE-OP'!A290:K894,11,FALSE)</f>
        <v>INVALID SCORE</v>
      </c>
      <c r="E286" s="110" t="str">
        <f>'3.POST-OP'!L290</f>
        <v>INVALID SCORE</v>
      </c>
      <c r="F286" s="53" t="str">
        <f>VLOOKUP(A286:A890,'3.POST-OP'!A290:K894,11,FALSE)</f>
        <v>INVALID SCORE</v>
      </c>
      <c r="G286" s="56" t="e">
        <f t="shared" si="5"/>
        <v>#VALUE!</v>
      </c>
    </row>
    <row r="287" spans="1:7" s="46" customFormat="1" ht="15.75" x14ac:dyDescent="0.2">
      <c r="A287" s="47">
        <v>280</v>
      </c>
      <c r="B287" s="53">
        <f>('2.PRE-OP'!B291)</f>
        <v>0</v>
      </c>
      <c r="C287" s="110" t="str">
        <f>'2.PRE-OP'!L291</f>
        <v>INVALID SCORE</v>
      </c>
      <c r="D287" s="53" t="str">
        <f>VLOOKUP(A287:A891,'2.PRE-OP'!A291:K895,11,FALSE)</f>
        <v>INVALID SCORE</v>
      </c>
      <c r="E287" s="110" t="str">
        <f>'3.POST-OP'!L291</f>
        <v>INVALID SCORE</v>
      </c>
      <c r="F287" s="53" t="str">
        <f>VLOOKUP(A287:A891,'3.POST-OP'!A291:K895,11,FALSE)</f>
        <v>INVALID SCORE</v>
      </c>
      <c r="G287" s="56" t="e">
        <f t="shared" si="5"/>
        <v>#VALUE!</v>
      </c>
    </row>
    <row r="288" spans="1:7" s="46" customFormat="1" ht="15.75" x14ac:dyDescent="0.2">
      <c r="A288" s="47">
        <v>281</v>
      </c>
      <c r="B288" s="53">
        <f>('2.PRE-OP'!B292)</f>
        <v>0</v>
      </c>
      <c r="C288" s="110" t="str">
        <f>'2.PRE-OP'!L292</f>
        <v>INVALID SCORE</v>
      </c>
      <c r="D288" s="53" t="str">
        <f>VLOOKUP(A288:A892,'2.PRE-OP'!A292:K896,11,FALSE)</f>
        <v>INVALID SCORE</v>
      </c>
      <c r="E288" s="110" t="str">
        <f>'3.POST-OP'!L292</f>
        <v>INVALID SCORE</v>
      </c>
      <c r="F288" s="53" t="str">
        <f>VLOOKUP(A288:A892,'3.POST-OP'!A292:K896,11,FALSE)</f>
        <v>INVALID SCORE</v>
      </c>
      <c r="G288" s="56" t="e">
        <f t="shared" si="5"/>
        <v>#VALUE!</v>
      </c>
    </row>
    <row r="289" spans="1:7" s="46" customFormat="1" ht="15.75" x14ac:dyDescent="0.2">
      <c r="A289" s="47">
        <v>282</v>
      </c>
      <c r="B289" s="53">
        <f>('2.PRE-OP'!B293)</f>
        <v>0</v>
      </c>
      <c r="C289" s="110" t="str">
        <f>'2.PRE-OP'!L293</f>
        <v>INVALID SCORE</v>
      </c>
      <c r="D289" s="53" t="str">
        <f>VLOOKUP(A289:A893,'2.PRE-OP'!A293:K897,11,FALSE)</f>
        <v>INVALID SCORE</v>
      </c>
      <c r="E289" s="110" t="str">
        <f>'3.POST-OP'!L293</f>
        <v>INVALID SCORE</v>
      </c>
      <c r="F289" s="53" t="str">
        <f>VLOOKUP(A289:A893,'3.POST-OP'!A293:K897,11,FALSE)</f>
        <v>INVALID SCORE</v>
      </c>
      <c r="G289" s="56" t="e">
        <f t="shared" si="5"/>
        <v>#VALUE!</v>
      </c>
    </row>
    <row r="290" spans="1:7" s="46" customFormat="1" ht="15.75" x14ac:dyDescent="0.2">
      <c r="A290" s="47">
        <v>283</v>
      </c>
      <c r="B290" s="53">
        <f>('2.PRE-OP'!B294)</f>
        <v>0</v>
      </c>
      <c r="C290" s="110" t="str">
        <f>'2.PRE-OP'!L294</f>
        <v>INVALID SCORE</v>
      </c>
      <c r="D290" s="53" t="str">
        <f>VLOOKUP(A290:A894,'2.PRE-OP'!A294:K898,11,FALSE)</f>
        <v>INVALID SCORE</v>
      </c>
      <c r="E290" s="110" t="str">
        <f>'3.POST-OP'!L294</f>
        <v>INVALID SCORE</v>
      </c>
      <c r="F290" s="53" t="str">
        <f>VLOOKUP(A290:A894,'3.POST-OP'!A294:K898,11,FALSE)</f>
        <v>INVALID SCORE</v>
      </c>
      <c r="G290" s="56" t="e">
        <f t="shared" si="5"/>
        <v>#VALUE!</v>
      </c>
    </row>
    <row r="291" spans="1:7" s="46" customFormat="1" ht="15.75" x14ac:dyDescent="0.2">
      <c r="A291" s="47">
        <v>284</v>
      </c>
      <c r="B291" s="53">
        <f>('2.PRE-OP'!B295)</f>
        <v>0</v>
      </c>
      <c r="C291" s="110" t="str">
        <f>'2.PRE-OP'!L295</f>
        <v>INVALID SCORE</v>
      </c>
      <c r="D291" s="53" t="str">
        <f>VLOOKUP(A291:A895,'2.PRE-OP'!A295:K899,11,FALSE)</f>
        <v>INVALID SCORE</v>
      </c>
      <c r="E291" s="110" t="str">
        <f>'3.POST-OP'!L295</f>
        <v>INVALID SCORE</v>
      </c>
      <c r="F291" s="53" t="str">
        <f>VLOOKUP(A291:A895,'3.POST-OP'!A295:K899,11,FALSE)</f>
        <v>INVALID SCORE</v>
      </c>
      <c r="G291" s="56" t="e">
        <f t="shared" si="5"/>
        <v>#VALUE!</v>
      </c>
    </row>
    <row r="292" spans="1:7" s="46" customFormat="1" ht="15.75" x14ac:dyDescent="0.2">
      <c r="A292" s="47">
        <v>285</v>
      </c>
      <c r="B292" s="53">
        <f>('2.PRE-OP'!B296)</f>
        <v>0</v>
      </c>
      <c r="C292" s="110" t="str">
        <f>'2.PRE-OP'!L296</f>
        <v>INVALID SCORE</v>
      </c>
      <c r="D292" s="53" t="str">
        <f>VLOOKUP(A292:A896,'2.PRE-OP'!A296:K900,11,FALSE)</f>
        <v>INVALID SCORE</v>
      </c>
      <c r="E292" s="110" t="str">
        <f>'3.POST-OP'!L296</f>
        <v>INVALID SCORE</v>
      </c>
      <c r="F292" s="53" t="str">
        <f>VLOOKUP(A292:A896,'3.POST-OP'!A296:K900,11,FALSE)</f>
        <v>INVALID SCORE</v>
      </c>
      <c r="G292" s="56" t="e">
        <f t="shared" si="5"/>
        <v>#VALUE!</v>
      </c>
    </row>
    <row r="293" spans="1:7" s="46" customFormat="1" ht="15.75" x14ac:dyDescent="0.2">
      <c r="A293" s="47">
        <v>286</v>
      </c>
      <c r="B293" s="53">
        <f>('2.PRE-OP'!B297)</f>
        <v>0</v>
      </c>
      <c r="C293" s="110" t="str">
        <f>'2.PRE-OP'!L297</f>
        <v>INVALID SCORE</v>
      </c>
      <c r="D293" s="53" t="str">
        <f>VLOOKUP(A293:A897,'2.PRE-OP'!A297:K901,11,FALSE)</f>
        <v>INVALID SCORE</v>
      </c>
      <c r="E293" s="110" t="str">
        <f>'3.POST-OP'!L297</f>
        <v>INVALID SCORE</v>
      </c>
      <c r="F293" s="53" t="str">
        <f>VLOOKUP(A293:A897,'3.POST-OP'!A297:K901,11,FALSE)</f>
        <v>INVALID SCORE</v>
      </c>
      <c r="G293" s="56" t="e">
        <f t="shared" si="5"/>
        <v>#VALUE!</v>
      </c>
    </row>
    <row r="294" spans="1:7" s="46" customFormat="1" ht="15.75" x14ac:dyDescent="0.2">
      <c r="A294" s="47">
        <v>287</v>
      </c>
      <c r="B294" s="53">
        <f>('2.PRE-OP'!B298)</f>
        <v>0</v>
      </c>
      <c r="C294" s="110" t="str">
        <f>'2.PRE-OP'!L298</f>
        <v>INVALID SCORE</v>
      </c>
      <c r="D294" s="53" t="str">
        <f>VLOOKUP(A294:A898,'2.PRE-OP'!A298:K902,11,FALSE)</f>
        <v>INVALID SCORE</v>
      </c>
      <c r="E294" s="110" t="str">
        <f>'3.POST-OP'!L298</f>
        <v>INVALID SCORE</v>
      </c>
      <c r="F294" s="53" t="str">
        <f>VLOOKUP(A294:A898,'3.POST-OP'!A298:K902,11,FALSE)</f>
        <v>INVALID SCORE</v>
      </c>
      <c r="G294" s="56" t="e">
        <f t="shared" si="5"/>
        <v>#VALUE!</v>
      </c>
    </row>
    <row r="295" spans="1:7" s="46" customFormat="1" ht="15.75" x14ac:dyDescent="0.2">
      <c r="A295" s="47">
        <v>288</v>
      </c>
      <c r="B295" s="53">
        <f>('2.PRE-OP'!B299)</f>
        <v>0</v>
      </c>
      <c r="C295" s="110" t="str">
        <f>'2.PRE-OP'!L299</f>
        <v>INVALID SCORE</v>
      </c>
      <c r="D295" s="53" t="str">
        <f>VLOOKUP(A295:A899,'2.PRE-OP'!A299:K903,11,FALSE)</f>
        <v>INVALID SCORE</v>
      </c>
      <c r="E295" s="110" t="str">
        <f>'3.POST-OP'!L299</f>
        <v>INVALID SCORE</v>
      </c>
      <c r="F295" s="53" t="str">
        <f>VLOOKUP(A295:A899,'3.POST-OP'!A299:K903,11,FALSE)</f>
        <v>INVALID SCORE</v>
      </c>
      <c r="G295" s="56" t="e">
        <f t="shared" si="5"/>
        <v>#VALUE!</v>
      </c>
    </row>
    <row r="296" spans="1:7" s="46" customFormat="1" ht="15.75" x14ac:dyDescent="0.2">
      <c r="A296" s="47">
        <v>289</v>
      </c>
      <c r="B296" s="53">
        <f>('2.PRE-OP'!B300)</f>
        <v>0</v>
      </c>
      <c r="C296" s="110" t="str">
        <f>'2.PRE-OP'!L300</f>
        <v>INVALID SCORE</v>
      </c>
      <c r="D296" s="53" t="str">
        <f>VLOOKUP(A296:A900,'2.PRE-OP'!A300:K904,11,FALSE)</f>
        <v>INVALID SCORE</v>
      </c>
      <c r="E296" s="110" t="str">
        <f>'3.POST-OP'!L300</f>
        <v>INVALID SCORE</v>
      </c>
      <c r="F296" s="53" t="str">
        <f>VLOOKUP(A296:A900,'3.POST-OP'!A300:K904,11,FALSE)</f>
        <v>INVALID SCORE</v>
      </c>
      <c r="G296" s="56" t="e">
        <f t="shared" si="5"/>
        <v>#VALUE!</v>
      </c>
    </row>
    <row r="297" spans="1:7" s="46" customFormat="1" ht="15.75" x14ac:dyDescent="0.2">
      <c r="A297" s="47">
        <v>290</v>
      </c>
      <c r="B297" s="53">
        <f>('2.PRE-OP'!B301)</f>
        <v>0</v>
      </c>
      <c r="C297" s="110" t="str">
        <f>'2.PRE-OP'!L301</f>
        <v>INVALID SCORE</v>
      </c>
      <c r="D297" s="53" t="str">
        <f>VLOOKUP(A297:A901,'2.PRE-OP'!A301:K905,11,FALSE)</f>
        <v>INVALID SCORE</v>
      </c>
      <c r="E297" s="110" t="str">
        <f>'3.POST-OP'!L301</f>
        <v>INVALID SCORE</v>
      </c>
      <c r="F297" s="53" t="str">
        <f>VLOOKUP(A297:A901,'3.POST-OP'!A301:K905,11,FALSE)</f>
        <v>INVALID SCORE</v>
      </c>
      <c r="G297" s="56" t="e">
        <f t="shared" si="5"/>
        <v>#VALUE!</v>
      </c>
    </row>
    <row r="298" spans="1:7" s="46" customFormat="1" ht="15.75" x14ac:dyDescent="0.2">
      <c r="A298" s="47">
        <v>291</v>
      </c>
      <c r="B298" s="53">
        <f>('2.PRE-OP'!B302)</f>
        <v>0</v>
      </c>
      <c r="C298" s="110" t="str">
        <f>'2.PRE-OP'!L302</f>
        <v>INVALID SCORE</v>
      </c>
      <c r="D298" s="53" t="str">
        <f>VLOOKUP(A298:A902,'2.PRE-OP'!A302:K906,11,FALSE)</f>
        <v>INVALID SCORE</v>
      </c>
      <c r="E298" s="110" t="str">
        <f>'3.POST-OP'!L302</f>
        <v>INVALID SCORE</v>
      </c>
      <c r="F298" s="53" t="str">
        <f>VLOOKUP(A298:A902,'3.POST-OP'!A302:K906,11,FALSE)</f>
        <v>INVALID SCORE</v>
      </c>
      <c r="G298" s="56" t="e">
        <f t="shared" si="5"/>
        <v>#VALUE!</v>
      </c>
    </row>
    <row r="299" spans="1:7" s="46" customFormat="1" ht="15.75" x14ac:dyDescent="0.2">
      <c r="A299" s="47">
        <v>292</v>
      </c>
      <c r="B299" s="53">
        <f>('2.PRE-OP'!B303)</f>
        <v>0</v>
      </c>
      <c r="C299" s="110" t="str">
        <f>'2.PRE-OP'!L303</f>
        <v>INVALID SCORE</v>
      </c>
      <c r="D299" s="53" t="str">
        <f>VLOOKUP(A299:A903,'2.PRE-OP'!A303:K907,11,FALSE)</f>
        <v>INVALID SCORE</v>
      </c>
      <c r="E299" s="110" t="str">
        <f>'3.POST-OP'!L303</f>
        <v>INVALID SCORE</v>
      </c>
      <c r="F299" s="53" t="str">
        <f>VLOOKUP(A299:A903,'3.POST-OP'!A303:K907,11,FALSE)</f>
        <v>INVALID SCORE</v>
      </c>
      <c r="G299" s="56" t="e">
        <f t="shared" si="5"/>
        <v>#VALUE!</v>
      </c>
    </row>
    <row r="300" spans="1:7" s="46" customFormat="1" ht="15.75" x14ac:dyDescent="0.2">
      <c r="A300" s="47">
        <v>293</v>
      </c>
      <c r="B300" s="53">
        <f>('2.PRE-OP'!B304)</f>
        <v>0</v>
      </c>
      <c r="C300" s="110" t="str">
        <f>'2.PRE-OP'!L304</f>
        <v>INVALID SCORE</v>
      </c>
      <c r="D300" s="53" t="str">
        <f>VLOOKUP(A300:A904,'2.PRE-OP'!A304:K908,11,FALSE)</f>
        <v>INVALID SCORE</v>
      </c>
      <c r="E300" s="110" t="str">
        <f>'3.POST-OP'!L304</f>
        <v>INVALID SCORE</v>
      </c>
      <c r="F300" s="53" t="str">
        <f>VLOOKUP(A300:A904,'3.POST-OP'!A304:K908,11,FALSE)</f>
        <v>INVALID SCORE</v>
      </c>
      <c r="G300" s="56" t="e">
        <f t="shared" si="5"/>
        <v>#VALUE!</v>
      </c>
    </row>
    <row r="301" spans="1:7" s="46" customFormat="1" ht="15.75" x14ac:dyDescent="0.2">
      <c r="A301" s="47">
        <v>294</v>
      </c>
      <c r="B301" s="53">
        <f>('2.PRE-OP'!B305)</f>
        <v>0</v>
      </c>
      <c r="C301" s="110" t="str">
        <f>'2.PRE-OP'!L305</f>
        <v>INVALID SCORE</v>
      </c>
      <c r="D301" s="53" t="str">
        <f>VLOOKUP(A301:A905,'2.PRE-OP'!A305:K909,11,FALSE)</f>
        <v>INVALID SCORE</v>
      </c>
      <c r="E301" s="110" t="str">
        <f>'3.POST-OP'!L305</f>
        <v>INVALID SCORE</v>
      </c>
      <c r="F301" s="53" t="str">
        <f>VLOOKUP(A301:A905,'3.POST-OP'!A305:K909,11,FALSE)</f>
        <v>INVALID SCORE</v>
      </c>
      <c r="G301" s="56" t="e">
        <f t="shared" si="5"/>
        <v>#VALUE!</v>
      </c>
    </row>
    <row r="302" spans="1:7" s="46" customFormat="1" ht="15.75" x14ac:dyDescent="0.2">
      <c r="A302" s="47">
        <v>295</v>
      </c>
      <c r="B302" s="53">
        <f>('2.PRE-OP'!B306)</f>
        <v>0</v>
      </c>
      <c r="C302" s="110" t="str">
        <f>'2.PRE-OP'!L306</f>
        <v>INVALID SCORE</v>
      </c>
      <c r="D302" s="53" t="str">
        <f>VLOOKUP(A302:A906,'2.PRE-OP'!A306:K910,11,FALSE)</f>
        <v>INVALID SCORE</v>
      </c>
      <c r="E302" s="110" t="str">
        <f>'3.POST-OP'!L306</f>
        <v>INVALID SCORE</v>
      </c>
      <c r="F302" s="53" t="str">
        <f>VLOOKUP(A302:A906,'3.POST-OP'!A306:K910,11,FALSE)</f>
        <v>INVALID SCORE</v>
      </c>
      <c r="G302" s="56" t="e">
        <f t="shared" si="5"/>
        <v>#VALUE!</v>
      </c>
    </row>
    <row r="303" spans="1:7" s="46" customFormat="1" ht="15.75" x14ac:dyDescent="0.2">
      <c r="A303" s="47">
        <v>296</v>
      </c>
      <c r="B303" s="53">
        <f>('2.PRE-OP'!B307)</f>
        <v>0</v>
      </c>
      <c r="C303" s="110" t="str">
        <f>'2.PRE-OP'!L307</f>
        <v>INVALID SCORE</v>
      </c>
      <c r="D303" s="53" t="str">
        <f>VLOOKUP(A303:A907,'2.PRE-OP'!A307:K911,11,FALSE)</f>
        <v>INVALID SCORE</v>
      </c>
      <c r="E303" s="110" t="str">
        <f>'3.POST-OP'!L307</f>
        <v>INVALID SCORE</v>
      </c>
      <c r="F303" s="53" t="str">
        <f>VLOOKUP(A303:A907,'3.POST-OP'!A307:K911,11,FALSE)</f>
        <v>INVALID SCORE</v>
      </c>
      <c r="G303" s="56" t="e">
        <f t="shared" si="5"/>
        <v>#VALUE!</v>
      </c>
    </row>
    <row r="304" spans="1:7" s="46" customFormat="1" ht="15.75" x14ac:dyDescent="0.2">
      <c r="A304" s="47">
        <v>297</v>
      </c>
      <c r="B304" s="53">
        <f>('2.PRE-OP'!B308)</f>
        <v>0</v>
      </c>
      <c r="C304" s="110" t="str">
        <f>'2.PRE-OP'!L308</f>
        <v>INVALID SCORE</v>
      </c>
      <c r="D304" s="53" t="str">
        <f>VLOOKUP(A304:A908,'2.PRE-OP'!A308:K912,11,FALSE)</f>
        <v>INVALID SCORE</v>
      </c>
      <c r="E304" s="110" t="str">
        <f>'3.POST-OP'!L308</f>
        <v>INVALID SCORE</v>
      </c>
      <c r="F304" s="53" t="str">
        <f>VLOOKUP(A304:A908,'3.POST-OP'!A308:K912,11,FALSE)</f>
        <v>INVALID SCORE</v>
      </c>
      <c r="G304" s="56" t="e">
        <f t="shared" si="5"/>
        <v>#VALUE!</v>
      </c>
    </row>
    <row r="305" spans="1:7" s="46" customFormat="1" ht="15.75" x14ac:dyDescent="0.2">
      <c r="A305" s="47">
        <v>298</v>
      </c>
      <c r="B305" s="53">
        <f>('2.PRE-OP'!B309)</f>
        <v>0</v>
      </c>
      <c r="C305" s="110" t="str">
        <f>'2.PRE-OP'!L309</f>
        <v>INVALID SCORE</v>
      </c>
      <c r="D305" s="53" t="str">
        <f>VLOOKUP(A305:A909,'2.PRE-OP'!A309:K913,11,FALSE)</f>
        <v>INVALID SCORE</v>
      </c>
      <c r="E305" s="110" t="str">
        <f>'3.POST-OP'!L309</f>
        <v>INVALID SCORE</v>
      </c>
      <c r="F305" s="53" t="str">
        <f>VLOOKUP(A305:A909,'3.POST-OP'!A309:K913,11,FALSE)</f>
        <v>INVALID SCORE</v>
      </c>
      <c r="G305" s="56" t="e">
        <f t="shared" si="5"/>
        <v>#VALUE!</v>
      </c>
    </row>
    <row r="306" spans="1:7" s="46" customFormat="1" ht="15.75" x14ac:dyDescent="0.2">
      <c r="A306" s="47">
        <v>299</v>
      </c>
      <c r="B306" s="53">
        <f>('2.PRE-OP'!B310)</f>
        <v>0</v>
      </c>
      <c r="C306" s="110" t="str">
        <f>'2.PRE-OP'!L310</f>
        <v>INVALID SCORE</v>
      </c>
      <c r="D306" s="53" t="str">
        <f>VLOOKUP(A306:A910,'2.PRE-OP'!A310:K914,11,FALSE)</f>
        <v>INVALID SCORE</v>
      </c>
      <c r="E306" s="110" t="str">
        <f>'3.POST-OP'!L310</f>
        <v>INVALID SCORE</v>
      </c>
      <c r="F306" s="53" t="str">
        <f>VLOOKUP(A306:A910,'3.POST-OP'!A310:K914,11,FALSE)</f>
        <v>INVALID SCORE</v>
      </c>
      <c r="G306" s="56" t="e">
        <f t="shared" si="5"/>
        <v>#VALUE!</v>
      </c>
    </row>
    <row r="307" spans="1:7" s="46" customFormat="1" ht="15.75" x14ac:dyDescent="0.2">
      <c r="A307" s="47">
        <v>300</v>
      </c>
      <c r="B307" s="53">
        <f>('2.PRE-OP'!B311)</f>
        <v>0</v>
      </c>
      <c r="C307" s="110" t="str">
        <f>'2.PRE-OP'!L311</f>
        <v>INVALID SCORE</v>
      </c>
      <c r="D307" s="53" t="str">
        <f>VLOOKUP(A307:A911,'2.PRE-OP'!A311:K915,11,FALSE)</f>
        <v>INVALID SCORE</v>
      </c>
      <c r="E307" s="110" t="str">
        <f>'3.POST-OP'!L311</f>
        <v>INVALID SCORE</v>
      </c>
      <c r="F307" s="53" t="str">
        <f>VLOOKUP(A307:A911,'3.POST-OP'!A311:K915,11,FALSE)</f>
        <v>INVALID SCORE</v>
      </c>
      <c r="G307" s="56" t="e">
        <f t="shared" si="5"/>
        <v>#VALUE!</v>
      </c>
    </row>
    <row r="308" spans="1:7" s="46" customFormat="1" ht="15.75" x14ac:dyDescent="0.2">
      <c r="A308" s="47">
        <v>301</v>
      </c>
      <c r="B308" s="53">
        <f>('2.PRE-OP'!B312)</f>
        <v>0</v>
      </c>
      <c r="C308" s="110" t="str">
        <f>'2.PRE-OP'!L312</f>
        <v>INVALID SCORE</v>
      </c>
      <c r="D308" s="53" t="str">
        <f>VLOOKUP(A308:A912,'2.PRE-OP'!A312:K916,11,FALSE)</f>
        <v>INVALID SCORE</v>
      </c>
      <c r="E308" s="110" t="str">
        <f>'3.POST-OP'!L312</f>
        <v>INVALID SCORE</v>
      </c>
      <c r="F308" s="53" t="str">
        <f>VLOOKUP(A308:A912,'3.POST-OP'!A312:K916,11,FALSE)</f>
        <v>INVALID SCORE</v>
      </c>
      <c r="G308" s="56" t="e">
        <f t="shared" si="5"/>
        <v>#VALUE!</v>
      </c>
    </row>
    <row r="309" spans="1:7" s="46" customFormat="1" ht="15.75" x14ac:dyDescent="0.2">
      <c r="A309" s="47">
        <v>302</v>
      </c>
      <c r="B309" s="53">
        <f>('2.PRE-OP'!B313)</f>
        <v>0</v>
      </c>
      <c r="C309" s="110" t="str">
        <f>'2.PRE-OP'!L313</f>
        <v>INVALID SCORE</v>
      </c>
      <c r="D309" s="53" t="str">
        <f>VLOOKUP(A309:A913,'2.PRE-OP'!A313:K917,11,FALSE)</f>
        <v>INVALID SCORE</v>
      </c>
      <c r="E309" s="110" t="str">
        <f>'3.POST-OP'!L313</f>
        <v>INVALID SCORE</v>
      </c>
      <c r="F309" s="53" t="str">
        <f>VLOOKUP(A309:A913,'3.POST-OP'!A313:K917,11,FALSE)</f>
        <v>INVALID SCORE</v>
      </c>
      <c r="G309" s="56" t="e">
        <f t="shared" si="5"/>
        <v>#VALUE!</v>
      </c>
    </row>
    <row r="310" spans="1:7" s="46" customFormat="1" ht="15.75" x14ac:dyDescent="0.2">
      <c r="A310" s="47">
        <v>303</v>
      </c>
      <c r="B310" s="53">
        <f>('2.PRE-OP'!B314)</f>
        <v>0</v>
      </c>
      <c r="C310" s="110" t="str">
        <f>'2.PRE-OP'!L314</f>
        <v>INVALID SCORE</v>
      </c>
      <c r="D310" s="53" t="str">
        <f>VLOOKUP(A310:A914,'2.PRE-OP'!A314:K918,11,FALSE)</f>
        <v>INVALID SCORE</v>
      </c>
      <c r="E310" s="110" t="str">
        <f>'3.POST-OP'!L314</f>
        <v>INVALID SCORE</v>
      </c>
      <c r="F310" s="53" t="str">
        <f>VLOOKUP(A310:A914,'3.POST-OP'!A314:K918,11,FALSE)</f>
        <v>INVALID SCORE</v>
      </c>
      <c r="G310" s="56" t="e">
        <f t="shared" si="5"/>
        <v>#VALUE!</v>
      </c>
    </row>
    <row r="311" spans="1:7" s="46" customFormat="1" ht="15.75" x14ac:dyDescent="0.2">
      <c r="A311" s="47">
        <v>304</v>
      </c>
      <c r="B311" s="53">
        <f>('2.PRE-OP'!B315)</f>
        <v>0</v>
      </c>
      <c r="C311" s="110" t="str">
        <f>'2.PRE-OP'!L315</f>
        <v>INVALID SCORE</v>
      </c>
      <c r="D311" s="53" t="str">
        <f>VLOOKUP(A311:A915,'2.PRE-OP'!A315:K919,11,FALSE)</f>
        <v>INVALID SCORE</v>
      </c>
      <c r="E311" s="110" t="str">
        <f>'3.POST-OP'!L315</f>
        <v>INVALID SCORE</v>
      </c>
      <c r="F311" s="53" t="str">
        <f>VLOOKUP(A311:A915,'3.POST-OP'!A315:K919,11,FALSE)</f>
        <v>INVALID SCORE</v>
      </c>
      <c r="G311" s="56" t="e">
        <f t="shared" si="5"/>
        <v>#VALUE!</v>
      </c>
    </row>
    <row r="312" spans="1:7" s="46" customFormat="1" ht="15.75" x14ac:dyDescent="0.2">
      <c r="A312" s="47">
        <v>305</v>
      </c>
      <c r="B312" s="53">
        <f>('2.PRE-OP'!B316)</f>
        <v>0</v>
      </c>
      <c r="C312" s="110" t="str">
        <f>'2.PRE-OP'!L316</f>
        <v>INVALID SCORE</v>
      </c>
      <c r="D312" s="53" t="str">
        <f>VLOOKUP(A312:A916,'2.PRE-OP'!A316:K920,11,FALSE)</f>
        <v>INVALID SCORE</v>
      </c>
      <c r="E312" s="110" t="str">
        <f>'3.POST-OP'!L316</f>
        <v>INVALID SCORE</v>
      </c>
      <c r="F312" s="53" t="str">
        <f>VLOOKUP(A312:A916,'3.POST-OP'!A316:K920,11,FALSE)</f>
        <v>INVALID SCORE</v>
      </c>
      <c r="G312" s="56" t="e">
        <f t="shared" si="5"/>
        <v>#VALUE!</v>
      </c>
    </row>
    <row r="313" spans="1:7" s="46" customFormat="1" ht="15.75" x14ac:dyDescent="0.2">
      <c r="A313" s="47">
        <v>306</v>
      </c>
      <c r="B313" s="53">
        <f>('2.PRE-OP'!B317)</f>
        <v>0</v>
      </c>
      <c r="C313" s="110" t="str">
        <f>'2.PRE-OP'!L317</f>
        <v>INVALID SCORE</v>
      </c>
      <c r="D313" s="53" t="str">
        <f>VLOOKUP(A313:A917,'2.PRE-OP'!A317:K921,11,FALSE)</f>
        <v>INVALID SCORE</v>
      </c>
      <c r="E313" s="110" t="str">
        <f>'3.POST-OP'!L317</f>
        <v>INVALID SCORE</v>
      </c>
      <c r="F313" s="53" t="str">
        <f>VLOOKUP(A313:A917,'3.POST-OP'!A317:K921,11,FALSE)</f>
        <v>INVALID SCORE</v>
      </c>
      <c r="G313" s="56" t="e">
        <f t="shared" si="5"/>
        <v>#VALUE!</v>
      </c>
    </row>
    <row r="314" spans="1:7" s="46" customFormat="1" ht="15.75" x14ac:dyDescent="0.2">
      <c r="A314" s="47">
        <v>307</v>
      </c>
      <c r="B314" s="53">
        <f>('2.PRE-OP'!B318)</f>
        <v>0</v>
      </c>
      <c r="C314" s="110" t="str">
        <f>'2.PRE-OP'!L318</f>
        <v>INVALID SCORE</v>
      </c>
      <c r="D314" s="53" t="str">
        <f>VLOOKUP(A314:A918,'2.PRE-OP'!A318:K922,11,FALSE)</f>
        <v>INVALID SCORE</v>
      </c>
      <c r="E314" s="110" t="str">
        <f>'3.POST-OP'!L318</f>
        <v>INVALID SCORE</v>
      </c>
      <c r="F314" s="53" t="str">
        <f>VLOOKUP(A314:A918,'3.POST-OP'!A318:K922,11,FALSE)</f>
        <v>INVALID SCORE</v>
      </c>
      <c r="G314" s="56" t="e">
        <f t="shared" si="5"/>
        <v>#VALUE!</v>
      </c>
    </row>
    <row r="315" spans="1:7" s="46" customFormat="1" ht="15.75" x14ac:dyDescent="0.2">
      <c r="A315" s="47">
        <v>308</v>
      </c>
      <c r="B315" s="53">
        <f>('2.PRE-OP'!B319)</f>
        <v>0</v>
      </c>
      <c r="C315" s="110" t="str">
        <f>'2.PRE-OP'!L319</f>
        <v>INVALID SCORE</v>
      </c>
      <c r="D315" s="53" t="str">
        <f>VLOOKUP(A315:A919,'2.PRE-OP'!A319:K923,11,FALSE)</f>
        <v>INVALID SCORE</v>
      </c>
      <c r="E315" s="110" t="str">
        <f>'3.POST-OP'!L319</f>
        <v>INVALID SCORE</v>
      </c>
      <c r="F315" s="53" t="str">
        <f>VLOOKUP(A315:A919,'3.POST-OP'!A319:K923,11,FALSE)</f>
        <v>INVALID SCORE</v>
      </c>
      <c r="G315" s="56" t="e">
        <f t="shared" si="5"/>
        <v>#VALUE!</v>
      </c>
    </row>
    <row r="316" spans="1:7" s="46" customFormat="1" ht="15.75" x14ac:dyDescent="0.2">
      <c r="A316" s="47">
        <v>309</v>
      </c>
      <c r="B316" s="53">
        <f>('2.PRE-OP'!B320)</f>
        <v>0</v>
      </c>
      <c r="C316" s="110" t="str">
        <f>'2.PRE-OP'!L320</f>
        <v>INVALID SCORE</v>
      </c>
      <c r="D316" s="53" t="str">
        <f>VLOOKUP(A316:A920,'2.PRE-OP'!A320:K924,11,FALSE)</f>
        <v>INVALID SCORE</v>
      </c>
      <c r="E316" s="110" t="str">
        <f>'3.POST-OP'!L320</f>
        <v>INVALID SCORE</v>
      </c>
      <c r="F316" s="53" t="str">
        <f>VLOOKUP(A316:A920,'3.POST-OP'!A320:K924,11,FALSE)</f>
        <v>INVALID SCORE</v>
      </c>
      <c r="G316" s="56" t="e">
        <f t="shared" si="5"/>
        <v>#VALUE!</v>
      </c>
    </row>
    <row r="317" spans="1:7" s="46" customFormat="1" ht="15.75" x14ac:dyDescent="0.2">
      <c r="A317" s="47">
        <v>310</v>
      </c>
      <c r="B317" s="53">
        <f>('2.PRE-OP'!B321)</f>
        <v>0</v>
      </c>
      <c r="C317" s="110" t="str">
        <f>'2.PRE-OP'!L321</f>
        <v>INVALID SCORE</v>
      </c>
      <c r="D317" s="53" t="str">
        <f>VLOOKUP(A317:A921,'2.PRE-OP'!A321:K925,11,FALSE)</f>
        <v>INVALID SCORE</v>
      </c>
      <c r="E317" s="110" t="str">
        <f>'3.POST-OP'!L321</f>
        <v>INVALID SCORE</v>
      </c>
      <c r="F317" s="53" t="str">
        <f>VLOOKUP(A317:A921,'3.POST-OP'!A321:K925,11,FALSE)</f>
        <v>INVALID SCORE</v>
      </c>
      <c r="G317" s="56" t="e">
        <f t="shared" si="5"/>
        <v>#VALUE!</v>
      </c>
    </row>
    <row r="318" spans="1:7" s="46" customFormat="1" ht="15.75" x14ac:dyDescent="0.2">
      <c r="A318" s="47">
        <v>311</v>
      </c>
      <c r="B318" s="53">
        <f>('2.PRE-OP'!B322)</f>
        <v>0</v>
      </c>
      <c r="C318" s="110" t="str">
        <f>'2.PRE-OP'!L322</f>
        <v>INVALID SCORE</v>
      </c>
      <c r="D318" s="53" t="str">
        <f>VLOOKUP(A318:A922,'2.PRE-OP'!A322:K926,11,FALSE)</f>
        <v>INVALID SCORE</v>
      </c>
      <c r="E318" s="110" t="str">
        <f>'3.POST-OP'!L322</f>
        <v>INVALID SCORE</v>
      </c>
      <c r="F318" s="53" t="str">
        <f>VLOOKUP(A318:A922,'3.POST-OP'!A322:K926,11,FALSE)</f>
        <v>INVALID SCORE</v>
      </c>
      <c r="G318" s="56" t="e">
        <f t="shared" si="5"/>
        <v>#VALUE!</v>
      </c>
    </row>
    <row r="319" spans="1:7" s="46" customFormat="1" ht="15.75" x14ac:dyDescent="0.2">
      <c r="A319" s="47">
        <v>312</v>
      </c>
      <c r="B319" s="53">
        <f>('2.PRE-OP'!B323)</f>
        <v>0</v>
      </c>
      <c r="C319" s="110" t="str">
        <f>'2.PRE-OP'!L323</f>
        <v>INVALID SCORE</v>
      </c>
      <c r="D319" s="53" t="str">
        <f>VLOOKUP(A319:A923,'2.PRE-OP'!A323:K927,11,FALSE)</f>
        <v>INVALID SCORE</v>
      </c>
      <c r="E319" s="110" t="str">
        <f>'3.POST-OP'!L323</f>
        <v>INVALID SCORE</v>
      </c>
      <c r="F319" s="53" t="str">
        <f>VLOOKUP(A319:A923,'3.POST-OP'!A323:K927,11,FALSE)</f>
        <v>INVALID SCORE</v>
      </c>
      <c r="G319" s="56" t="e">
        <f t="shared" si="5"/>
        <v>#VALUE!</v>
      </c>
    </row>
    <row r="320" spans="1:7" s="46" customFormat="1" ht="15.75" x14ac:dyDescent="0.2">
      <c r="A320" s="47">
        <v>313</v>
      </c>
      <c r="B320" s="53">
        <f>('2.PRE-OP'!B324)</f>
        <v>0</v>
      </c>
      <c r="C320" s="110" t="str">
        <f>'2.PRE-OP'!L324</f>
        <v>INVALID SCORE</v>
      </c>
      <c r="D320" s="53" t="str">
        <f>VLOOKUP(A320:A924,'2.PRE-OP'!A324:K928,11,FALSE)</f>
        <v>INVALID SCORE</v>
      </c>
      <c r="E320" s="110" t="str">
        <f>'3.POST-OP'!L324</f>
        <v>INVALID SCORE</v>
      </c>
      <c r="F320" s="53" t="str">
        <f>VLOOKUP(A320:A924,'3.POST-OP'!A324:K928,11,FALSE)</f>
        <v>INVALID SCORE</v>
      </c>
      <c r="G320" s="56" t="e">
        <f t="shared" si="5"/>
        <v>#VALUE!</v>
      </c>
    </row>
    <row r="321" spans="1:7" s="46" customFormat="1" ht="15.75" x14ac:dyDescent="0.2">
      <c r="A321" s="47">
        <v>314</v>
      </c>
      <c r="B321" s="53">
        <f>('2.PRE-OP'!B325)</f>
        <v>0</v>
      </c>
      <c r="C321" s="110" t="str">
        <f>'2.PRE-OP'!L325</f>
        <v>INVALID SCORE</v>
      </c>
      <c r="D321" s="53" t="str">
        <f>VLOOKUP(A321:A925,'2.PRE-OP'!A325:K929,11,FALSE)</f>
        <v>INVALID SCORE</v>
      </c>
      <c r="E321" s="110" t="str">
        <f>'3.POST-OP'!L325</f>
        <v>INVALID SCORE</v>
      </c>
      <c r="F321" s="53" t="str">
        <f>VLOOKUP(A321:A925,'3.POST-OP'!A325:K929,11,FALSE)</f>
        <v>INVALID SCORE</v>
      </c>
      <c r="G321" s="56" t="e">
        <f t="shared" si="5"/>
        <v>#VALUE!</v>
      </c>
    </row>
    <row r="322" spans="1:7" s="46" customFormat="1" ht="15.75" x14ac:dyDescent="0.2">
      <c r="A322" s="47">
        <v>315</v>
      </c>
      <c r="B322" s="53">
        <f>('2.PRE-OP'!B326)</f>
        <v>0</v>
      </c>
      <c r="C322" s="110" t="str">
        <f>'2.PRE-OP'!L326</f>
        <v>INVALID SCORE</v>
      </c>
      <c r="D322" s="53" t="str">
        <f>VLOOKUP(A322:A926,'2.PRE-OP'!A326:K930,11,FALSE)</f>
        <v>INVALID SCORE</v>
      </c>
      <c r="E322" s="110" t="str">
        <f>'3.POST-OP'!L326</f>
        <v>INVALID SCORE</v>
      </c>
      <c r="F322" s="53" t="str">
        <f>VLOOKUP(A322:A926,'3.POST-OP'!A326:K930,11,FALSE)</f>
        <v>INVALID SCORE</v>
      </c>
      <c r="G322" s="56" t="e">
        <f t="shared" si="5"/>
        <v>#VALUE!</v>
      </c>
    </row>
    <row r="323" spans="1:7" s="46" customFormat="1" ht="15.75" x14ac:dyDescent="0.2">
      <c r="A323" s="47">
        <v>316</v>
      </c>
      <c r="B323" s="53">
        <f>('2.PRE-OP'!B327)</f>
        <v>0</v>
      </c>
      <c r="C323" s="110" t="str">
        <f>'2.PRE-OP'!L327</f>
        <v>INVALID SCORE</v>
      </c>
      <c r="D323" s="53" t="str">
        <f>VLOOKUP(A323:A927,'2.PRE-OP'!A327:K931,11,FALSE)</f>
        <v>INVALID SCORE</v>
      </c>
      <c r="E323" s="110" t="str">
        <f>'3.POST-OP'!L327</f>
        <v>INVALID SCORE</v>
      </c>
      <c r="F323" s="53" t="str">
        <f>VLOOKUP(A323:A927,'3.POST-OP'!A327:K931,11,FALSE)</f>
        <v>INVALID SCORE</v>
      </c>
      <c r="G323" s="56" t="e">
        <f t="shared" si="5"/>
        <v>#VALUE!</v>
      </c>
    </row>
    <row r="324" spans="1:7" s="46" customFormat="1" ht="15.75" x14ac:dyDescent="0.2">
      <c r="A324" s="47">
        <v>317</v>
      </c>
      <c r="B324" s="53">
        <f>('2.PRE-OP'!B328)</f>
        <v>0</v>
      </c>
      <c r="C324" s="110" t="str">
        <f>'2.PRE-OP'!L328</f>
        <v>INVALID SCORE</v>
      </c>
      <c r="D324" s="53" t="str">
        <f>VLOOKUP(A324:A928,'2.PRE-OP'!A328:K932,11,FALSE)</f>
        <v>INVALID SCORE</v>
      </c>
      <c r="E324" s="110" t="str">
        <f>'3.POST-OP'!L328</f>
        <v>INVALID SCORE</v>
      </c>
      <c r="F324" s="53" t="str">
        <f>VLOOKUP(A324:A928,'3.POST-OP'!A328:K932,11,FALSE)</f>
        <v>INVALID SCORE</v>
      </c>
      <c r="G324" s="56" t="e">
        <f t="shared" si="5"/>
        <v>#VALUE!</v>
      </c>
    </row>
    <row r="325" spans="1:7" s="46" customFormat="1" ht="15.75" x14ac:dyDescent="0.2">
      <c r="A325" s="47">
        <v>318</v>
      </c>
      <c r="B325" s="53">
        <f>('2.PRE-OP'!B329)</f>
        <v>0</v>
      </c>
      <c r="C325" s="110" t="str">
        <f>'2.PRE-OP'!L329</f>
        <v>INVALID SCORE</v>
      </c>
      <c r="D325" s="53" t="str">
        <f>VLOOKUP(A325:A929,'2.PRE-OP'!A329:K933,11,FALSE)</f>
        <v>INVALID SCORE</v>
      </c>
      <c r="E325" s="110" t="str">
        <f>'3.POST-OP'!L329</f>
        <v>INVALID SCORE</v>
      </c>
      <c r="F325" s="53" t="str">
        <f>VLOOKUP(A325:A929,'3.POST-OP'!A329:K933,11,FALSE)</f>
        <v>INVALID SCORE</v>
      </c>
      <c r="G325" s="56" t="e">
        <f t="shared" si="5"/>
        <v>#VALUE!</v>
      </c>
    </row>
    <row r="326" spans="1:7" s="46" customFormat="1" ht="15.75" x14ac:dyDescent="0.2">
      <c r="A326" s="47">
        <v>319</v>
      </c>
      <c r="B326" s="53">
        <f>('2.PRE-OP'!B330)</f>
        <v>0</v>
      </c>
      <c r="C326" s="110" t="str">
        <f>'2.PRE-OP'!L330</f>
        <v>INVALID SCORE</v>
      </c>
      <c r="D326" s="53" t="str">
        <f>VLOOKUP(A326:A930,'2.PRE-OP'!A330:K934,11,FALSE)</f>
        <v>INVALID SCORE</v>
      </c>
      <c r="E326" s="110" t="str">
        <f>'3.POST-OP'!L330</f>
        <v>INVALID SCORE</v>
      </c>
      <c r="F326" s="53" t="str">
        <f>VLOOKUP(A326:A930,'3.POST-OP'!A330:K934,11,FALSE)</f>
        <v>INVALID SCORE</v>
      </c>
      <c r="G326" s="56" t="e">
        <f t="shared" si="5"/>
        <v>#VALUE!</v>
      </c>
    </row>
    <row r="327" spans="1:7" s="46" customFormat="1" ht="15.75" x14ac:dyDescent="0.2">
      <c r="A327" s="47">
        <v>320</v>
      </c>
      <c r="B327" s="53">
        <f>('2.PRE-OP'!B331)</f>
        <v>0</v>
      </c>
      <c r="C327" s="110" t="str">
        <f>'2.PRE-OP'!L331</f>
        <v>INVALID SCORE</v>
      </c>
      <c r="D327" s="53" t="str">
        <f>VLOOKUP(A327:A931,'2.PRE-OP'!A331:K935,11,FALSE)</f>
        <v>INVALID SCORE</v>
      </c>
      <c r="E327" s="110" t="str">
        <f>'3.POST-OP'!L331</f>
        <v>INVALID SCORE</v>
      </c>
      <c r="F327" s="53" t="str">
        <f>VLOOKUP(A327:A931,'3.POST-OP'!A331:K935,11,FALSE)</f>
        <v>INVALID SCORE</v>
      </c>
      <c r="G327" s="56" t="e">
        <f t="shared" si="5"/>
        <v>#VALUE!</v>
      </c>
    </row>
    <row r="328" spans="1:7" s="46" customFormat="1" ht="15.75" x14ac:dyDescent="0.2">
      <c r="A328" s="47">
        <v>321</v>
      </c>
      <c r="B328" s="53">
        <f>('2.PRE-OP'!B332)</f>
        <v>0</v>
      </c>
      <c r="C328" s="110" t="str">
        <f>'2.PRE-OP'!L332</f>
        <v>INVALID SCORE</v>
      </c>
      <c r="D328" s="53" t="str">
        <f>VLOOKUP(A328:A932,'2.PRE-OP'!A332:K936,11,FALSE)</f>
        <v>INVALID SCORE</v>
      </c>
      <c r="E328" s="110" t="str">
        <f>'3.POST-OP'!L332</f>
        <v>INVALID SCORE</v>
      </c>
      <c r="F328" s="53" t="str">
        <f>VLOOKUP(A328:A932,'3.POST-OP'!A332:K936,11,FALSE)</f>
        <v>INVALID SCORE</v>
      </c>
      <c r="G328" s="56" t="e">
        <f t="shared" ref="G328:G391" si="6">(E328-C328)</f>
        <v>#VALUE!</v>
      </c>
    </row>
    <row r="329" spans="1:7" s="46" customFormat="1" ht="15.75" x14ac:dyDescent="0.2">
      <c r="A329" s="47">
        <v>322</v>
      </c>
      <c r="B329" s="53">
        <f>('2.PRE-OP'!B333)</f>
        <v>0</v>
      </c>
      <c r="C329" s="110" t="str">
        <f>'2.PRE-OP'!L333</f>
        <v>INVALID SCORE</v>
      </c>
      <c r="D329" s="53" t="str">
        <f>VLOOKUP(A329:A933,'2.PRE-OP'!A333:K937,11,FALSE)</f>
        <v>INVALID SCORE</v>
      </c>
      <c r="E329" s="110" t="str">
        <f>'3.POST-OP'!L333</f>
        <v>INVALID SCORE</v>
      </c>
      <c r="F329" s="53" t="str">
        <f>VLOOKUP(A329:A933,'3.POST-OP'!A333:K937,11,FALSE)</f>
        <v>INVALID SCORE</v>
      </c>
      <c r="G329" s="56" t="e">
        <f t="shared" si="6"/>
        <v>#VALUE!</v>
      </c>
    </row>
    <row r="330" spans="1:7" s="46" customFormat="1" ht="15.75" x14ac:dyDescent="0.2">
      <c r="A330" s="47">
        <v>323</v>
      </c>
      <c r="B330" s="53">
        <f>('2.PRE-OP'!B334)</f>
        <v>0</v>
      </c>
      <c r="C330" s="110" t="str">
        <f>'2.PRE-OP'!L334</f>
        <v>INVALID SCORE</v>
      </c>
      <c r="D330" s="53" t="str">
        <f>VLOOKUP(A330:A934,'2.PRE-OP'!A334:K938,11,FALSE)</f>
        <v>INVALID SCORE</v>
      </c>
      <c r="E330" s="110" t="str">
        <f>'3.POST-OP'!L334</f>
        <v>INVALID SCORE</v>
      </c>
      <c r="F330" s="53" t="str">
        <f>VLOOKUP(A330:A934,'3.POST-OP'!A334:K938,11,FALSE)</f>
        <v>INVALID SCORE</v>
      </c>
      <c r="G330" s="56" t="e">
        <f t="shared" si="6"/>
        <v>#VALUE!</v>
      </c>
    </row>
    <row r="331" spans="1:7" s="46" customFormat="1" ht="15.75" x14ac:dyDescent="0.2">
      <c r="A331" s="47">
        <v>324</v>
      </c>
      <c r="B331" s="53">
        <f>('2.PRE-OP'!B335)</f>
        <v>0</v>
      </c>
      <c r="C331" s="110" t="str">
        <f>'2.PRE-OP'!L335</f>
        <v>INVALID SCORE</v>
      </c>
      <c r="D331" s="53" t="str">
        <f>VLOOKUP(A331:A935,'2.PRE-OP'!A335:K939,11,FALSE)</f>
        <v>INVALID SCORE</v>
      </c>
      <c r="E331" s="110" t="str">
        <f>'3.POST-OP'!L335</f>
        <v>INVALID SCORE</v>
      </c>
      <c r="F331" s="53" t="str">
        <f>VLOOKUP(A331:A935,'3.POST-OP'!A335:K939,11,FALSE)</f>
        <v>INVALID SCORE</v>
      </c>
      <c r="G331" s="56" t="e">
        <f t="shared" si="6"/>
        <v>#VALUE!</v>
      </c>
    </row>
    <row r="332" spans="1:7" s="46" customFormat="1" ht="15.75" x14ac:dyDescent="0.2">
      <c r="A332" s="47">
        <v>325</v>
      </c>
      <c r="B332" s="53">
        <f>('2.PRE-OP'!B336)</f>
        <v>0</v>
      </c>
      <c r="C332" s="110" t="str">
        <f>'2.PRE-OP'!L336</f>
        <v>INVALID SCORE</v>
      </c>
      <c r="D332" s="53" t="str">
        <f>VLOOKUP(A332:A936,'2.PRE-OP'!A336:K940,11,FALSE)</f>
        <v>INVALID SCORE</v>
      </c>
      <c r="E332" s="110" t="str">
        <f>'3.POST-OP'!L336</f>
        <v>INVALID SCORE</v>
      </c>
      <c r="F332" s="53" t="str">
        <f>VLOOKUP(A332:A936,'3.POST-OP'!A336:K940,11,FALSE)</f>
        <v>INVALID SCORE</v>
      </c>
      <c r="G332" s="56" t="e">
        <f t="shared" si="6"/>
        <v>#VALUE!</v>
      </c>
    </row>
    <row r="333" spans="1:7" s="46" customFormat="1" ht="15.75" x14ac:dyDescent="0.2">
      <c r="A333" s="47">
        <v>326</v>
      </c>
      <c r="B333" s="53">
        <f>('2.PRE-OP'!B337)</f>
        <v>0</v>
      </c>
      <c r="C333" s="110" t="str">
        <f>'2.PRE-OP'!L337</f>
        <v>INVALID SCORE</v>
      </c>
      <c r="D333" s="53" t="str">
        <f>VLOOKUP(A333:A937,'2.PRE-OP'!A337:K941,11,FALSE)</f>
        <v>INVALID SCORE</v>
      </c>
      <c r="E333" s="110" t="str">
        <f>'3.POST-OP'!L337</f>
        <v>INVALID SCORE</v>
      </c>
      <c r="F333" s="53" t="str">
        <f>VLOOKUP(A333:A937,'3.POST-OP'!A337:K941,11,FALSE)</f>
        <v>INVALID SCORE</v>
      </c>
      <c r="G333" s="56" t="e">
        <f t="shared" si="6"/>
        <v>#VALUE!</v>
      </c>
    </row>
    <row r="334" spans="1:7" s="46" customFormat="1" ht="15.75" x14ac:dyDescent="0.2">
      <c r="A334" s="47">
        <v>327</v>
      </c>
      <c r="B334" s="53">
        <f>('2.PRE-OP'!B338)</f>
        <v>0</v>
      </c>
      <c r="C334" s="110" t="str">
        <f>'2.PRE-OP'!L338</f>
        <v>INVALID SCORE</v>
      </c>
      <c r="D334" s="53" t="str">
        <f>VLOOKUP(A334:A938,'2.PRE-OP'!A338:K942,11,FALSE)</f>
        <v>INVALID SCORE</v>
      </c>
      <c r="E334" s="110" t="str">
        <f>'3.POST-OP'!L338</f>
        <v>INVALID SCORE</v>
      </c>
      <c r="F334" s="53" t="str">
        <f>VLOOKUP(A334:A938,'3.POST-OP'!A338:K942,11,FALSE)</f>
        <v>INVALID SCORE</v>
      </c>
      <c r="G334" s="56" t="e">
        <f t="shared" si="6"/>
        <v>#VALUE!</v>
      </c>
    </row>
    <row r="335" spans="1:7" s="46" customFormat="1" ht="15.75" x14ac:dyDescent="0.2">
      <c r="A335" s="47">
        <v>328</v>
      </c>
      <c r="B335" s="53">
        <f>('2.PRE-OP'!B339)</f>
        <v>0</v>
      </c>
      <c r="C335" s="110" t="str">
        <f>'2.PRE-OP'!L339</f>
        <v>INVALID SCORE</v>
      </c>
      <c r="D335" s="53" t="str">
        <f>VLOOKUP(A335:A939,'2.PRE-OP'!A339:K943,11,FALSE)</f>
        <v>INVALID SCORE</v>
      </c>
      <c r="E335" s="110" t="str">
        <f>'3.POST-OP'!L339</f>
        <v>INVALID SCORE</v>
      </c>
      <c r="F335" s="53" t="str">
        <f>VLOOKUP(A335:A939,'3.POST-OP'!A339:K943,11,FALSE)</f>
        <v>INVALID SCORE</v>
      </c>
      <c r="G335" s="56" t="e">
        <f t="shared" si="6"/>
        <v>#VALUE!</v>
      </c>
    </row>
    <row r="336" spans="1:7" s="46" customFormat="1" ht="15.75" x14ac:dyDescent="0.2">
      <c r="A336" s="47">
        <v>329</v>
      </c>
      <c r="B336" s="53">
        <f>('2.PRE-OP'!B340)</f>
        <v>0</v>
      </c>
      <c r="C336" s="110" t="str">
        <f>'2.PRE-OP'!L340</f>
        <v>INVALID SCORE</v>
      </c>
      <c r="D336" s="53" t="str">
        <f>VLOOKUP(A336:A940,'2.PRE-OP'!A340:K944,11,FALSE)</f>
        <v>INVALID SCORE</v>
      </c>
      <c r="E336" s="110" t="str">
        <f>'3.POST-OP'!L340</f>
        <v>INVALID SCORE</v>
      </c>
      <c r="F336" s="53" t="str">
        <f>VLOOKUP(A336:A940,'3.POST-OP'!A340:K944,11,FALSE)</f>
        <v>INVALID SCORE</v>
      </c>
      <c r="G336" s="56" t="e">
        <f t="shared" si="6"/>
        <v>#VALUE!</v>
      </c>
    </row>
    <row r="337" spans="1:7" s="46" customFormat="1" ht="15.75" x14ac:dyDescent="0.2">
      <c r="A337" s="47">
        <v>330</v>
      </c>
      <c r="B337" s="53">
        <f>('2.PRE-OP'!B341)</f>
        <v>0</v>
      </c>
      <c r="C337" s="110" t="str">
        <f>'2.PRE-OP'!L341</f>
        <v>INVALID SCORE</v>
      </c>
      <c r="D337" s="53" t="str">
        <f>VLOOKUP(A337:A941,'2.PRE-OP'!A341:K945,11,FALSE)</f>
        <v>INVALID SCORE</v>
      </c>
      <c r="E337" s="110" t="str">
        <f>'3.POST-OP'!L341</f>
        <v>INVALID SCORE</v>
      </c>
      <c r="F337" s="53" t="str">
        <f>VLOOKUP(A337:A941,'3.POST-OP'!A341:K945,11,FALSE)</f>
        <v>INVALID SCORE</v>
      </c>
      <c r="G337" s="56" t="e">
        <f t="shared" si="6"/>
        <v>#VALUE!</v>
      </c>
    </row>
    <row r="338" spans="1:7" s="46" customFormat="1" ht="15.75" x14ac:dyDescent="0.2">
      <c r="A338" s="47">
        <v>331</v>
      </c>
      <c r="B338" s="53">
        <f>('2.PRE-OP'!B342)</f>
        <v>0</v>
      </c>
      <c r="C338" s="110" t="str">
        <f>'2.PRE-OP'!L342</f>
        <v>INVALID SCORE</v>
      </c>
      <c r="D338" s="53" t="str">
        <f>VLOOKUP(A338:A942,'2.PRE-OP'!A342:K946,11,FALSE)</f>
        <v>INVALID SCORE</v>
      </c>
      <c r="E338" s="110" t="str">
        <f>'3.POST-OP'!L342</f>
        <v>INVALID SCORE</v>
      </c>
      <c r="F338" s="53" t="str">
        <f>VLOOKUP(A338:A942,'3.POST-OP'!A342:K946,11,FALSE)</f>
        <v>INVALID SCORE</v>
      </c>
      <c r="G338" s="56" t="e">
        <f t="shared" si="6"/>
        <v>#VALUE!</v>
      </c>
    </row>
    <row r="339" spans="1:7" s="46" customFormat="1" ht="15.75" x14ac:dyDescent="0.2">
      <c r="A339" s="47">
        <v>332</v>
      </c>
      <c r="B339" s="53">
        <f>('2.PRE-OP'!B343)</f>
        <v>0</v>
      </c>
      <c r="C339" s="110" t="str">
        <f>'2.PRE-OP'!L343</f>
        <v>INVALID SCORE</v>
      </c>
      <c r="D339" s="53" t="str">
        <f>VLOOKUP(A339:A943,'2.PRE-OP'!A343:K947,11,FALSE)</f>
        <v>INVALID SCORE</v>
      </c>
      <c r="E339" s="110" t="str">
        <f>'3.POST-OP'!L343</f>
        <v>INVALID SCORE</v>
      </c>
      <c r="F339" s="53" t="str">
        <f>VLOOKUP(A339:A943,'3.POST-OP'!A343:K947,11,FALSE)</f>
        <v>INVALID SCORE</v>
      </c>
      <c r="G339" s="56" t="e">
        <f t="shared" si="6"/>
        <v>#VALUE!</v>
      </c>
    </row>
    <row r="340" spans="1:7" s="46" customFormat="1" ht="15.75" x14ac:dyDescent="0.2">
      <c r="A340" s="47">
        <v>333</v>
      </c>
      <c r="B340" s="53">
        <f>('2.PRE-OP'!B344)</f>
        <v>0</v>
      </c>
      <c r="C340" s="110" t="str">
        <f>'2.PRE-OP'!L344</f>
        <v>INVALID SCORE</v>
      </c>
      <c r="D340" s="53" t="str">
        <f>VLOOKUP(A340:A944,'2.PRE-OP'!A344:K948,11,FALSE)</f>
        <v>INVALID SCORE</v>
      </c>
      <c r="E340" s="110" t="str">
        <f>'3.POST-OP'!L344</f>
        <v>INVALID SCORE</v>
      </c>
      <c r="F340" s="53" t="str">
        <f>VLOOKUP(A340:A944,'3.POST-OP'!A344:K948,11,FALSE)</f>
        <v>INVALID SCORE</v>
      </c>
      <c r="G340" s="56" t="e">
        <f t="shared" si="6"/>
        <v>#VALUE!</v>
      </c>
    </row>
    <row r="341" spans="1:7" s="46" customFormat="1" ht="15.75" x14ac:dyDescent="0.2">
      <c r="A341" s="47">
        <v>334</v>
      </c>
      <c r="B341" s="53">
        <f>('2.PRE-OP'!B345)</f>
        <v>0</v>
      </c>
      <c r="C341" s="110" t="str">
        <f>'2.PRE-OP'!L345</f>
        <v>INVALID SCORE</v>
      </c>
      <c r="D341" s="53" t="str">
        <f>VLOOKUP(A341:A945,'2.PRE-OP'!A345:K949,11,FALSE)</f>
        <v>INVALID SCORE</v>
      </c>
      <c r="E341" s="110" t="str">
        <f>'3.POST-OP'!L345</f>
        <v>INVALID SCORE</v>
      </c>
      <c r="F341" s="53" t="str">
        <f>VLOOKUP(A341:A945,'3.POST-OP'!A345:K949,11,FALSE)</f>
        <v>INVALID SCORE</v>
      </c>
      <c r="G341" s="56" t="e">
        <f t="shared" si="6"/>
        <v>#VALUE!</v>
      </c>
    </row>
    <row r="342" spans="1:7" s="46" customFormat="1" ht="15.75" x14ac:dyDescent="0.2">
      <c r="A342" s="47">
        <v>335</v>
      </c>
      <c r="B342" s="53">
        <f>('2.PRE-OP'!B346)</f>
        <v>0</v>
      </c>
      <c r="C342" s="110" t="str">
        <f>'2.PRE-OP'!L346</f>
        <v>INVALID SCORE</v>
      </c>
      <c r="D342" s="53" t="str">
        <f>VLOOKUP(A342:A946,'2.PRE-OP'!A346:K950,11,FALSE)</f>
        <v>INVALID SCORE</v>
      </c>
      <c r="E342" s="110" t="str">
        <f>'3.POST-OP'!L346</f>
        <v>INVALID SCORE</v>
      </c>
      <c r="F342" s="53" t="str">
        <f>VLOOKUP(A342:A946,'3.POST-OP'!A346:K950,11,FALSE)</f>
        <v>INVALID SCORE</v>
      </c>
      <c r="G342" s="56" t="e">
        <f t="shared" si="6"/>
        <v>#VALUE!</v>
      </c>
    </row>
    <row r="343" spans="1:7" s="46" customFormat="1" ht="15.75" x14ac:dyDescent="0.2">
      <c r="A343" s="47">
        <v>336</v>
      </c>
      <c r="B343" s="53">
        <f>('2.PRE-OP'!B347)</f>
        <v>0</v>
      </c>
      <c r="C343" s="110" t="str">
        <f>'2.PRE-OP'!L347</f>
        <v>INVALID SCORE</v>
      </c>
      <c r="D343" s="53" t="str">
        <f>VLOOKUP(A343:A947,'2.PRE-OP'!A347:K951,11,FALSE)</f>
        <v>INVALID SCORE</v>
      </c>
      <c r="E343" s="110" t="str">
        <f>'3.POST-OP'!L347</f>
        <v>INVALID SCORE</v>
      </c>
      <c r="F343" s="53" t="str">
        <f>VLOOKUP(A343:A947,'3.POST-OP'!A347:K951,11,FALSE)</f>
        <v>INVALID SCORE</v>
      </c>
      <c r="G343" s="56" t="e">
        <f t="shared" si="6"/>
        <v>#VALUE!</v>
      </c>
    </row>
    <row r="344" spans="1:7" s="46" customFormat="1" ht="15.75" x14ac:dyDescent="0.2">
      <c r="A344" s="47">
        <v>337</v>
      </c>
      <c r="B344" s="53">
        <f>('2.PRE-OP'!B348)</f>
        <v>0</v>
      </c>
      <c r="C344" s="110" t="str">
        <f>'2.PRE-OP'!L348</f>
        <v>INVALID SCORE</v>
      </c>
      <c r="D344" s="53" t="str">
        <f>VLOOKUP(A344:A948,'2.PRE-OP'!A348:K952,11,FALSE)</f>
        <v>INVALID SCORE</v>
      </c>
      <c r="E344" s="110" t="str">
        <f>'3.POST-OP'!L348</f>
        <v>INVALID SCORE</v>
      </c>
      <c r="F344" s="53" t="str">
        <f>VLOOKUP(A344:A948,'3.POST-OP'!A348:K952,11,FALSE)</f>
        <v>INVALID SCORE</v>
      </c>
      <c r="G344" s="56" t="e">
        <f t="shared" si="6"/>
        <v>#VALUE!</v>
      </c>
    </row>
    <row r="345" spans="1:7" s="46" customFormat="1" ht="15.75" x14ac:dyDescent="0.2">
      <c r="A345" s="47">
        <v>338</v>
      </c>
      <c r="B345" s="53">
        <f>('2.PRE-OP'!B349)</f>
        <v>0</v>
      </c>
      <c r="C345" s="110" t="str">
        <f>'2.PRE-OP'!L349</f>
        <v>INVALID SCORE</v>
      </c>
      <c r="D345" s="53" t="str">
        <f>VLOOKUP(A345:A949,'2.PRE-OP'!A349:K953,11,FALSE)</f>
        <v>INVALID SCORE</v>
      </c>
      <c r="E345" s="110" t="str">
        <f>'3.POST-OP'!L349</f>
        <v>INVALID SCORE</v>
      </c>
      <c r="F345" s="53" t="str">
        <f>VLOOKUP(A345:A949,'3.POST-OP'!A349:K953,11,FALSE)</f>
        <v>INVALID SCORE</v>
      </c>
      <c r="G345" s="56" t="e">
        <f t="shared" si="6"/>
        <v>#VALUE!</v>
      </c>
    </row>
    <row r="346" spans="1:7" s="46" customFormat="1" ht="15.75" x14ac:dyDescent="0.2">
      <c r="A346" s="47">
        <v>339</v>
      </c>
      <c r="B346" s="53">
        <f>('2.PRE-OP'!B350)</f>
        <v>0</v>
      </c>
      <c r="C346" s="110" t="str">
        <f>'2.PRE-OP'!L350</f>
        <v>INVALID SCORE</v>
      </c>
      <c r="D346" s="53" t="str">
        <f>VLOOKUP(A346:A950,'2.PRE-OP'!A350:K954,11,FALSE)</f>
        <v>INVALID SCORE</v>
      </c>
      <c r="E346" s="110" t="str">
        <f>'3.POST-OP'!L350</f>
        <v>INVALID SCORE</v>
      </c>
      <c r="F346" s="53" t="str">
        <f>VLOOKUP(A346:A950,'3.POST-OP'!A350:K954,11,FALSE)</f>
        <v>INVALID SCORE</v>
      </c>
      <c r="G346" s="56" t="e">
        <f t="shared" si="6"/>
        <v>#VALUE!</v>
      </c>
    </row>
    <row r="347" spans="1:7" s="46" customFormat="1" ht="15.75" x14ac:dyDescent="0.2">
      <c r="A347" s="47">
        <v>340</v>
      </c>
      <c r="B347" s="53">
        <f>('2.PRE-OP'!B351)</f>
        <v>0</v>
      </c>
      <c r="C347" s="110" t="str">
        <f>'2.PRE-OP'!L351</f>
        <v>INVALID SCORE</v>
      </c>
      <c r="D347" s="53" t="str">
        <f>VLOOKUP(A347:A951,'2.PRE-OP'!A351:K955,11,FALSE)</f>
        <v>INVALID SCORE</v>
      </c>
      <c r="E347" s="110" t="str">
        <f>'3.POST-OP'!L351</f>
        <v>INVALID SCORE</v>
      </c>
      <c r="F347" s="53" t="str">
        <f>VLOOKUP(A347:A951,'3.POST-OP'!A351:K955,11,FALSE)</f>
        <v>INVALID SCORE</v>
      </c>
      <c r="G347" s="56" t="e">
        <f t="shared" si="6"/>
        <v>#VALUE!</v>
      </c>
    </row>
    <row r="348" spans="1:7" s="46" customFormat="1" ht="15.75" x14ac:dyDescent="0.2">
      <c r="A348" s="47">
        <v>341</v>
      </c>
      <c r="B348" s="53">
        <f>('2.PRE-OP'!B352)</f>
        <v>0</v>
      </c>
      <c r="C348" s="110" t="str">
        <f>'2.PRE-OP'!L352</f>
        <v>INVALID SCORE</v>
      </c>
      <c r="D348" s="53" t="str">
        <f>VLOOKUP(A348:A952,'2.PRE-OP'!A352:K956,11,FALSE)</f>
        <v>INVALID SCORE</v>
      </c>
      <c r="E348" s="110" t="str">
        <f>'3.POST-OP'!L352</f>
        <v>INVALID SCORE</v>
      </c>
      <c r="F348" s="53" t="str">
        <f>VLOOKUP(A348:A952,'3.POST-OP'!A352:K956,11,FALSE)</f>
        <v>INVALID SCORE</v>
      </c>
      <c r="G348" s="56" t="e">
        <f t="shared" si="6"/>
        <v>#VALUE!</v>
      </c>
    </row>
    <row r="349" spans="1:7" s="46" customFormat="1" ht="15.75" x14ac:dyDescent="0.2">
      <c r="A349" s="47">
        <v>342</v>
      </c>
      <c r="B349" s="53">
        <f>('2.PRE-OP'!B353)</f>
        <v>0</v>
      </c>
      <c r="C349" s="110" t="str">
        <f>'2.PRE-OP'!L353</f>
        <v>INVALID SCORE</v>
      </c>
      <c r="D349" s="53" t="str">
        <f>VLOOKUP(A349:A953,'2.PRE-OP'!A353:K957,11,FALSE)</f>
        <v>INVALID SCORE</v>
      </c>
      <c r="E349" s="110" t="str">
        <f>'3.POST-OP'!L353</f>
        <v>INVALID SCORE</v>
      </c>
      <c r="F349" s="53" t="str">
        <f>VLOOKUP(A349:A953,'3.POST-OP'!A353:K957,11,FALSE)</f>
        <v>INVALID SCORE</v>
      </c>
      <c r="G349" s="56" t="e">
        <f t="shared" si="6"/>
        <v>#VALUE!</v>
      </c>
    </row>
    <row r="350" spans="1:7" s="46" customFormat="1" ht="15.75" x14ac:dyDescent="0.2">
      <c r="A350" s="47">
        <v>343</v>
      </c>
      <c r="B350" s="53">
        <f>('2.PRE-OP'!B354)</f>
        <v>0</v>
      </c>
      <c r="C350" s="110" t="str">
        <f>'2.PRE-OP'!L354</f>
        <v>INVALID SCORE</v>
      </c>
      <c r="D350" s="53" t="str">
        <f>VLOOKUP(A350:A954,'2.PRE-OP'!A354:K958,11,FALSE)</f>
        <v>INVALID SCORE</v>
      </c>
      <c r="E350" s="110" t="str">
        <f>'3.POST-OP'!L354</f>
        <v>INVALID SCORE</v>
      </c>
      <c r="F350" s="53" t="str">
        <f>VLOOKUP(A350:A954,'3.POST-OP'!A354:K958,11,FALSE)</f>
        <v>INVALID SCORE</v>
      </c>
      <c r="G350" s="56" t="e">
        <f t="shared" si="6"/>
        <v>#VALUE!</v>
      </c>
    </row>
    <row r="351" spans="1:7" s="46" customFormat="1" ht="15.75" x14ac:dyDescent="0.2">
      <c r="A351" s="47">
        <v>344</v>
      </c>
      <c r="B351" s="53">
        <f>('2.PRE-OP'!B355)</f>
        <v>0</v>
      </c>
      <c r="C351" s="110" t="str">
        <f>'2.PRE-OP'!L355</f>
        <v>INVALID SCORE</v>
      </c>
      <c r="D351" s="53" t="str">
        <f>VLOOKUP(A351:A955,'2.PRE-OP'!A355:K959,11,FALSE)</f>
        <v>INVALID SCORE</v>
      </c>
      <c r="E351" s="110" t="str">
        <f>'3.POST-OP'!L355</f>
        <v>INVALID SCORE</v>
      </c>
      <c r="F351" s="53" t="str">
        <f>VLOOKUP(A351:A955,'3.POST-OP'!A355:K959,11,FALSE)</f>
        <v>INVALID SCORE</v>
      </c>
      <c r="G351" s="56" t="e">
        <f t="shared" si="6"/>
        <v>#VALUE!</v>
      </c>
    </row>
    <row r="352" spans="1:7" s="46" customFormat="1" ht="15.75" x14ac:dyDescent="0.2">
      <c r="A352" s="47">
        <v>345</v>
      </c>
      <c r="B352" s="53">
        <f>('2.PRE-OP'!B356)</f>
        <v>0</v>
      </c>
      <c r="C352" s="110" t="str">
        <f>'2.PRE-OP'!L356</f>
        <v>INVALID SCORE</v>
      </c>
      <c r="D352" s="53" t="str">
        <f>VLOOKUP(A352:A956,'2.PRE-OP'!A356:K960,11,FALSE)</f>
        <v>INVALID SCORE</v>
      </c>
      <c r="E352" s="110" t="str">
        <f>'3.POST-OP'!L356</f>
        <v>INVALID SCORE</v>
      </c>
      <c r="F352" s="53" t="str">
        <f>VLOOKUP(A352:A956,'3.POST-OP'!A356:K960,11,FALSE)</f>
        <v>INVALID SCORE</v>
      </c>
      <c r="G352" s="56" t="e">
        <f t="shared" si="6"/>
        <v>#VALUE!</v>
      </c>
    </row>
    <row r="353" spans="1:7" s="46" customFormat="1" ht="15.75" x14ac:dyDescent="0.2">
      <c r="A353" s="47">
        <v>346</v>
      </c>
      <c r="B353" s="53">
        <f>('2.PRE-OP'!B357)</f>
        <v>0</v>
      </c>
      <c r="C353" s="110" t="str">
        <f>'2.PRE-OP'!L357</f>
        <v>INVALID SCORE</v>
      </c>
      <c r="D353" s="53" t="str">
        <f>VLOOKUP(A353:A957,'2.PRE-OP'!A357:K961,11,FALSE)</f>
        <v>INVALID SCORE</v>
      </c>
      <c r="E353" s="110" t="str">
        <f>'3.POST-OP'!L357</f>
        <v>INVALID SCORE</v>
      </c>
      <c r="F353" s="53" t="str">
        <f>VLOOKUP(A353:A957,'3.POST-OP'!A357:K961,11,FALSE)</f>
        <v>INVALID SCORE</v>
      </c>
      <c r="G353" s="56" t="e">
        <f t="shared" si="6"/>
        <v>#VALUE!</v>
      </c>
    </row>
    <row r="354" spans="1:7" s="46" customFormat="1" ht="15.75" x14ac:dyDescent="0.2">
      <c r="A354" s="47">
        <v>347</v>
      </c>
      <c r="B354" s="53">
        <f>('2.PRE-OP'!B358)</f>
        <v>0</v>
      </c>
      <c r="C354" s="110" t="str">
        <f>'2.PRE-OP'!L358</f>
        <v>INVALID SCORE</v>
      </c>
      <c r="D354" s="53" t="str">
        <f>VLOOKUP(A354:A958,'2.PRE-OP'!A358:K962,11,FALSE)</f>
        <v>INVALID SCORE</v>
      </c>
      <c r="E354" s="110" t="str">
        <f>'3.POST-OP'!L358</f>
        <v>INVALID SCORE</v>
      </c>
      <c r="F354" s="53" t="str">
        <f>VLOOKUP(A354:A958,'3.POST-OP'!A358:K962,11,FALSE)</f>
        <v>INVALID SCORE</v>
      </c>
      <c r="G354" s="56" t="e">
        <f t="shared" si="6"/>
        <v>#VALUE!</v>
      </c>
    </row>
    <row r="355" spans="1:7" s="46" customFormat="1" ht="15.75" x14ac:dyDescent="0.2">
      <c r="A355" s="47">
        <v>348</v>
      </c>
      <c r="B355" s="53">
        <f>('2.PRE-OP'!B359)</f>
        <v>0</v>
      </c>
      <c r="C355" s="110" t="str">
        <f>'2.PRE-OP'!L359</f>
        <v>INVALID SCORE</v>
      </c>
      <c r="D355" s="53" t="str">
        <f>VLOOKUP(A355:A959,'2.PRE-OP'!A359:K963,11,FALSE)</f>
        <v>INVALID SCORE</v>
      </c>
      <c r="E355" s="110" t="str">
        <f>'3.POST-OP'!L359</f>
        <v>INVALID SCORE</v>
      </c>
      <c r="F355" s="53" t="str">
        <f>VLOOKUP(A355:A959,'3.POST-OP'!A359:K963,11,FALSE)</f>
        <v>INVALID SCORE</v>
      </c>
      <c r="G355" s="56" t="e">
        <f t="shared" si="6"/>
        <v>#VALUE!</v>
      </c>
    </row>
    <row r="356" spans="1:7" s="46" customFormat="1" ht="15.75" x14ac:dyDescent="0.2">
      <c r="A356" s="47">
        <v>349</v>
      </c>
      <c r="B356" s="53">
        <f>('2.PRE-OP'!B360)</f>
        <v>0</v>
      </c>
      <c r="C356" s="110" t="str">
        <f>'2.PRE-OP'!L360</f>
        <v>INVALID SCORE</v>
      </c>
      <c r="D356" s="53" t="str">
        <f>VLOOKUP(A356:A960,'2.PRE-OP'!A360:K964,11,FALSE)</f>
        <v>INVALID SCORE</v>
      </c>
      <c r="E356" s="110" t="str">
        <f>'3.POST-OP'!L360</f>
        <v>INVALID SCORE</v>
      </c>
      <c r="F356" s="53" t="str">
        <f>VLOOKUP(A356:A960,'3.POST-OP'!A360:K964,11,FALSE)</f>
        <v>INVALID SCORE</v>
      </c>
      <c r="G356" s="56" t="e">
        <f t="shared" si="6"/>
        <v>#VALUE!</v>
      </c>
    </row>
    <row r="357" spans="1:7" s="46" customFormat="1" ht="15.75" x14ac:dyDescent="0.2">
      <c r="A357" s="47">
        <v>350</v>
      </c>
      <c r="B357" s="53">
        <f>('2.PRE-OP'!B361)</f>
        <v>0</v>
      </c>
      <c r="C357" s="110" t="str">
        <f>'2.PRE-OP'!L361</f>
        <v>INVALID SCORE</v>
      </c>
      <c r="D357" s="53" t="str">
        <f>VLOOKUP(A357:A961,'2.PRE-OP'!A361:K965,11,FALSE)</f>
        <v>INVALID SCORE</v>
      </c>
      <c r="E357" s="110" t="str">
        <f>'3.POST-OP'!L361</f>
        <v>INVALID SCORE</v>
      </c>
      <c r="F357" s="53" t="str">
        <f>VLOOKUP(A357:A961,'3.POST-OP'!A361:K965,11,FALSE)</f>
        <v>INVALID SCORE</v>
      </c>
      <c r="G357" s="56" t="e">
        <f t="shared" si="6"/>
        <v>#VALUE!</v>
      </c>
    </row>
    <row r="358" spans="1:7" s="46" customFormat="1" ht="15.75" x14ac:dyDescent="0.2">
      <c r="A358" s="47">
        <v>351</v>
      </c>
      <c r="B358" s="53">
        <f>('2.PRE-OP'!B362)</f>
        <v>0</v>
      </c>
      <c r="C358" s="110" t="str">
        <f>'2.PRE-OP'!L362</f>
        <v>INVALID SCORE</v>
      </c>
      <c r="D358" s="53" t="str">
        <f>VLOOKUP(A358:A962,'2.PRE-OP'!A362:K966,11,FALSE)</f>
        <v>INVALID SCORE</v>
      </c>
      <c r="E358" s="110" t="str">
        <f>'3.POST-OP'!L362</f>
        <v>INVALID SCORE</v>
      </c>
      <c r="F358" s="53" t="str">
        <f>VLOOKUP(A358:A962,'3.POST-OP'!A362:K966,11,FALSE)</f>
        <v>INVALID SCORE</v>
      </c>
      <c r="G358" s="56" t="e">
        <f t="shared" si="6"/>
        <v>#VALUE!</v>
      </c>
    </row>
    <row r="359" spans="1:7" s="46" customFormat="1" ht="15.75" x14ac:dyDescent="0.2">
      <c r="A359" s="47">
        <v>352</v>
      </c>
      <c r="B359" s="53">
        <f>('2.PRE-OP'!B363)</f>
        <v>0</v>
      </c>
      <c r="C359" s="110" t="str">
        <f>'2.PRE-OP'!L363</f>
        <v>INVALID SCORE</v>
      </c>
      <c r="D359" s="53" t="str">
        <f>VLOOKUP(A359:A963,'2.PRE-OP'!A363:K967,11,FALSE)</f>
        <v>INVALID SCORE</v>
      </c>
      <c r="E359" s="110" t="str">
        <f>'3.POST-OP'!L363</f>
        <v>INVALID SCORE</v>
      </c>
      <c r="F359" s="53" t="str">
        <f>VLOOKUP(A359:A963,'3.POST-OP'!A363:K967,11,FALSE)</f>
        <v>INVALID SCORE</v>
      </c>
      <c r="G359" s="56" t="e">
        <f t="shared" si="6"/>
        <v>#VALUE!</v>
      </c>
    </row>
    <row r="360" spans="1:7" s="46" customFormat="1" ht="15.75" x14ac:dyDescent="0.2">
      <c r="A360" s="47">
        <v>353</v>
      </c>
      <c r="B360" s="53">
        <f>('2.PRE-OP'!B364)</f>
        <v>0</v>
      </c>
      <c r="C360" s="110" t="str">
        <f>'2.PRE-OP'!L364</f>
        <v>INVALID SCORE</v>
      </c>
      <c r="D360" s="53" t="str">
        <f>VLOOKUP(A360:A964,'2.PRE-OP'!A364:K968,11,FALSE)</f>
        <v>INVALID SCORE</v>
      </c>
      <c r="E360" s="110" t="str">
        <f>'3.POST-OP'!L364</f>
        <v>INVALID SCORE</v>
      </c>
      <c r="F360" s="53" t="str">
        <f>VLOOKUP(A360:A964,'3.POST-OP'!A364:K968,11,FALSE)</f>
        <v>INVALID SCORE</v>
      </c>
      <c r="G360" s="56" t="e">
        <f t="shared" si="6"/>
        <v>#VALUE!</v>
      </c>
    </row>
    <row r="361" spans="1:7" s="46" customFormat="1" ht="15.75" x14ac:dyDescent="0.2">
      <c r="A361" s="47">
        <v>354</v>
      </c>
      <c r="B361" s="53">
        <f>('2.PRE-OP'!B365)</f>
        <v>0</v>
      </c>
      <c r="C361" s="110" t="str">
        <f>'2.PRE-OP'!L365</f>
        <v>INVALID SCORE</v>
      </c>
      <c r="D361" s="53" t="str">
        <f>VLOOKUP(A361:A965,'2.PRE-OP'!A365:K969,11,FALSE)</f>
        <v>INVALID SCORE</v>
      </c>
      <c r="E361" s="110" t="str">
        <f>'3.POST-OP'!L365</f>
        <v>INVALID SCORE</v>
      </c>
      <c r="F361" s="53" t="str">
        <f>VLOOKUP(A361:A965,'3.POST-OP'!A365:K969,11,FALSE)</f>
        <v>INVALID SCORE</v>
      </c>
      <c r="G361" s="56" t="e">
        <f t="shared" si="6"/>
        <v>#VALUE!</v>
      </c>
    </row>
    <row r="362" spans="1:7" s="46" customFormat="1" ht="15.75" x14ac:dyDescent="0.2">
      <c r="A362" s="47">
        <v>355</v>
      </c>
      <c r="B362" s="53">
        <f>('2.PRE-OP'!B366)</f>
        <v>0</v>
      </c>
      <c r="C362" s="110" t="str">
        <f>'2.PRE-OP'!L366</f>
        <v>INVALID SCORE</v>
      </c>
      <c r="D362" s="53" t="str">
        <f>VLOOKUP(A362:A966,'2.PRE-OP'!A366:K970,11,FALSE)</f>
        <v>INVALID SCORE</v>
      </c>
      <c r="E362" s="110" t="str">
        <f>'3.POST-OP'!L366</f>
        <v>INVALID SCORE</v>
      </c>
      <c r="F362" s="53" t="str">
        <f>VLOOKUP(A362:A966,'3.POST-OP'!A366:K970,11,FALSE)</f>
        <v>INVALID SCORE</v>
      </c>
      <c r="G362" s="56" t="e">
        <f t="shared" si="6"/>
        <v>#VALUE!</v>
      </c>
    </row>
    <row r="363" spans="1:7" s="46" customFormat="1" ht="15.75" x14ac:dyDescent="0.2">
      <c r="A363" s="47">
        <v>356</v>
      </c>
      <c r="B363" s="53">
        <f>('2.PRE-OP'!B367)</f>
        <v>0</v>
      </c>
      <c r="C363" s="110" t="str">
        <f>'2.PRE-OP'!L367</f>
        <v>INVALID SCORE</v>
      </c>
      <c r="D363" s="53" t="str">
        <f>VLOOKUP(A363:A967,'2.PRE-OP'!A367:K971,11,FALSE)</f>
        <v>INVALID SCORE</v>
      </c>
      <c r="E363" s="110" t="str">
        <f>'3.POST-OP'!L367</f>
        <v>INVALID SCORE</v>
      </c>
      <c r="F363" s="53" t="str">
        <f>VLOOKUP(A363:A967,'3.POST-OP'!A367:K971,11,FALSE)</f>
        <v>INVALID SCORE</v>
      </c>
      <c r="G363" s="56" t="e">
        <f t="shared" si="6"/>
        <v>#VALUE!</v>
      </c>
    </row>
    <row r="364" spans="1:7" s="46" customFormat="1" ht="15.75" x14ac:dyDescent="0.2">
      <c r="A364" s="47">
        <v>357</v>
      </c>
      <c r="B364" s="53">
        <f>('2.PRE-OP'!B368)</f>
        <v>0</v>
      </c>
      <c r="C364" s="110" t="str">
        <f>'2.PRE-OP'!L368</f>
        <v>INVALID SCORE</v>
      </c>
      <c r="D364" s="53" t="str">
        <f>VLOOKUP(A364:A968,'2.PRE-OP'!A368:K972,11,FALSE)</f>
        <v>INVALID SCORE</v>
      </c>
      <c r="E364" s="110" t="str">
        <f>'3.POST-OP'!L368</f>
        <v>INVALID SCORE</v>
      </c>
      <c r="F364" s="53" t="str">
        <f>VLOOKUP(A364:A968,'3.POST-OP'!A368:K972,11,FALSE)</f>
        <v>INVALID SCORE</v>
      </c>
      <c r="G364" s="56" t="e">
        <f t="shared" si="6"/>
        <v>#VALUE!</v>
      </c>
    </row>
    <row r="365" spans="1:7" s="46" customFormat="1" ht="15.75" x14ac:dyDescent="0.2">
      <c r="A365" s="47">
        <v>358</v>
      </c>
      <c r="B365" s="53">
        <f>('2.PRE-OP'!B369)</f>
        <v>0</v>
      </c>
      <c r="C365" s="110" t="str">
        <f>'2.PRE-OP'!L369</f>
        <v>INVALID SCORE</v>
      </c>
      <c r="D365" s="53" t="str">
        <f>VLOOKUP(A365:A969,'2.PRE-OP'!A369:K973,11,FALSE)</f>
        <v>INVALID SCORE</v>
      </c>
      <c r="E365" s="110" t="str">
        <f>'3.POST-OP'!L369</f>
        <v>INVALID SCORE</v>
      </c>
      <c r="F365" s="53" t="str">
        <f>VLOOKUP(A365:A969,'3.POST-OP'!A369:K973,11,FALSE)</f>
        <v>INVALID SCORE</v>
      </c>
      <c r="G365" s="56" t="e">
        <f t="shared" si="6"/>
        <v>#VALUE!</v>
      </c>
    </row>
    <row r="366" spans="1:7" s="46" customFormat="1" ht="15.75" x14ac:dyDescent="0.2">
      <c r="A366" s="47">
        <v>359</v>
      </c>
      <c r="B366" s="53">
        <f>('2.PRE-OP'!B370)</f>
        <v>0</v>
      </c>
      <c r="C366" s="110" t="str">
        <f>'2.PRE-OP'!L370</f>
        <v>INVALID SCORE</v>
      </c>
      <c r="D366" s="53" t="str">
        <f>VLOOKUP(A366:A970,'2.PRE-OP'!A370:K974,11,FALSE)</f>
        <v>INVALID SCORE</v>
      </c>
      <c r="E366" s="110" t="str">
        <f>'3.POST-OP'!L370</f>
        <v>INVALID SCORE</v>
      </c>
      <c r="F366" s="53" t="str">
        <f>VLOOKUP(A366:A970,'3.POST-OP'!A370:K974,11,FALSE)</f>
        <v>INVALID SCORE</v>
      </c>
      <c r="G366" s="56" t="e">
        <f t="shared" si="6"/>
        <v>#VALUE!</v>
      </c>
    </row>
    <row r="367" spans="1:7" s="46" customFormat="1" ht="15.75" x14ac:dyDescent="0.2">
      <c r="A367" s="47">
        <v>360</v>
      </c>
      <c r="B367" s="53">
        <f>('2.PRE-OP'!B371)</f>
        <v>0</v>
      </c>
      <c r="C367" s="110" t="str">
        <f>'2.PRE-OP'!L371</f>
        <v>INVALID SCORE</v>
      </c>
      <c r="D367" s="53" t="str">
        <f>VLOOKUP(A367:A971,'2.PRE-OP'!A371:K975,11,FALSE)</f>
        <v>INVALID SCORE</v>
      </c>
      <c r="E367" s="110" t="str">
        <f>'3.POST-OP'!L371</f>
        <v>INVALID SCORE</v>
      </c>
      <c r="F367" s="53" t="str">
        <f>VLOOKUP(A367:A971,'3.POST-OP'!A371:K975,11,FALSE)</f>
        <v>INVALID SCORE</v>
      </c>
      <c r="G367" s="56" t="e">
        <f t="shared" si="6"/>
        <v>#VALUE!</v>
      </c>
    </row>
    <row r="368" spans="1:7" s="46" customFormat="1" ht="15.75" x14ac:dyDescent="0.2">
      <c r="A368" s="47">
        <v>361</v>
      </c>
      <c r="B368" s="53">
        <f>('2.PRE-OP'!B372)</f>
        <v>0</v>
      </c>
      <c r="C368" s="110" t="str">
        <f>'2.PRE-OP'!L372</f>
        <v>INVALID SCORE</v>
      </c>
      <c r="D368" s="53" t="str">
        <f>VLOOKUP(A368:A972,'2.PRE-OP'!A372:K976,11,FALSE)</f>
        <v>INVALID SCORE</v>
      </c>
      <c r="E368" s="110" t="str">
        <f>'3.POST-OP'!L372</f>
        <v>INVALID SCORE</v>
      </c>
      <c r="F368" s="53" t="str">
        <f>VLOOKUP(A368:A972,'3.POST-OP'!A372:K976,11,FALSE)</f>
        <v>INVALID SCORE</v>
      </c>
      <c r="G368" s="56" t="e">
        <f t="shared" si="6"/>
        <v>#VALUE!</v>
      </c>
    </row>
    <row r="369" spans="1:7" s="46" customFormat="1" ht="15.75" x14ac:dyDescent="0.2">
      <c r="A369" s="47">
        <v>362</v>
      </c>
      <c r="B369" s="53">
        <f>('2.PRE-OP'!B373)</f>
        <v>0</v>
      </c>
      <c r="C369" s="110" t="str">
        <f>'2.PRE-OP'!L373</f>
        <v>INVALID SCORE</v>
      </c>
      <c r="D369" s="53" t="str">
        <f>VLOOKUP(A369:A973,'2.PRE-OP'!A373:K977,11,FALSE)</f>
        <v>INVALID SCORE</v>
      </c>
      <c r="E369" s="110" t="str">
        <f>'3.POST-OP'!L373</f>
        <v>INVALID SCORE</v>
      </c>
      <c r="F369" s="53" t="str">
        <f>VLOOKUP(A369:A973,'3.POST-OP'!A373:K977,11,FALSE)</f>
        <v>INVALID SCORE</v>
      </c>
      <c r="G369" s="56" t="e">
        <f t="shared" si="6"/>
        <v>#VALUE!</v>
      </c>
    </row>
    <row r="370" spans="1:7" s="46" customFormat="1" ht="15.75" x14ac:dyDescent="0.2">
      <c r="A370" s="47">
        <v>363</v>
      </c>
      <c r="B370" s="53">
        <f>('2.PRE-OP'!B374)</f>
        <v>0</v>
      </c>
      <c r="C370" s="110" t="str">
        <f>'2.PRE-OP'!L374</f>
        <v>INVALID SCORE</v>
      </c>
      <c r="D370" s="53" t="str">
        <f>VLOOKUP(A370:A974,'2.PRE-OP'!A374:K978,11,FALSE)</f>
        <v>INVALID SCORE</v>
      </c>
      <c r="E370" s="110" t="str">
        <f>'3.POST-OP'!L374</f>
        <v>INVALID SCORE</v>
      </c>
      <c r="F370" s="53" t="str">
        <f>VLOOKUP(A370:A974,'3.POST-OP'!A374:K978,11,FALSE)</f>
        <v>INVALID SCORE</v>
      </c>
      <c r="G370" s="56" t="e">
        <f t="shared" si="6"/>
        <v>#VALUE!</v>
      </c>
    </row>
    <row r="371" spans="1:7" s="46" customFormat="1" ht="15.75" x14ac:dyDescent="0.2">
      <c r="A371" s="47">
        <v>364</v>
      </c>
      <c r="B371" s="53">
        <f>('2.PRE-OP'!B375)</f>
        <v>0</v>
      </c>
      <c r="C371" s="110" t="str">
        <f>'2.PRE-OP'!L375</f>
        <v>INVALID SCORE</v>
      </c>
      <c r="D371" s="53" t="str">
        <f>VLOOKUP(A371:A975,'2.PRE-OP'!A375:K979,11,FALSE)</f>
        <v>INVALID SCORE</v>
      </c>
      <c r="E371" s="110" t="str">
        <f>'3.POST-OP'!L375</f>
        <v>INVALID SCORE</v>
      </c>
      <c r="F371" s="53" t="str">
        <f>VLOOKUP(A371:A975,'3.POST-OP'!A375:K979,11,FALSE)</f>
        <v>INVALID SCORE</v>
      </c>
      <c r="G371" s="56" t="e">
        <f t="shared" si="6"/>
        <v>#VALUE!</v>
      </c>
    </row>
    <row r="372" spans="1:7" s="46" customFormat="1" ht="15.75" x14ac:dyDescent="0.2">
      <c r="A372" s="47">
        <v>365</v>
      </c>
      <c r="B372" s="53">
        <f>('2.PRE-OP'!B376)</f>
        <v>0</v>
      </c>
      <c r="C372" s="110" t="str">
        <f>'2.PRE-OP'!L376</f>
        <v>INVALID SCORE</v>
      </c>
      <c r="D372" s="53" t="str">
        <f>VLOOKUP(A372:A976,'2.PRE-OP'!A376:K980,11,FALSE)</f>
        <v>INVALID SCORE</v>
      </c>
      <c r="E372" s="110" t="str">
        <f>'3.POST-OP'!L376</f>
        <v>INVALID SCORE</v>
      </c>
      <c r="F372" s="53" t="str">
        <f>VLOOKUP(A372:A976,'3.POST-OP'!A376:K980,11,FALSE)</f>
        <v>INVALID SCORE</v>
      </c>
      <c r="G372" s="56" t="e">
        <f t="shared" si="6"/>
        <v>#VALUE!</v>
      </c>
    </row>
    <row r="373" spans="1:7" s="46" customFormat="1" ht="15.75" x14ac:dyDescent="0.2">
      <c r="A373" s="47">
        <v>366</v>
      </c>
      <c r="B373" s="53">
        <f>('2.PRE-OP'!B377)</f>
        <v>0</v>
      </c>
      <c r="C373" s="110" t="str">
        <f>'2.PRE-OP'!L377</f>
        <v>INVALID SCORE</v>
      </c>
      <c r="D373" s="53" t="str">
        <f>VLOOKUP(A373:A977,'2.PRE-OP'!A377:K981,11,FALSE)</f>
        <v>INVALID SCORE</v>
      </c>
      <c r="E373" s="110" t="str">
        <f>'3.POST-OP'!L377</f>
        <v>INVALID SCORE</v>
      </c>
      <c r="F373" s="53" t="str">
        <f>VLOOKUP(A373:A977,'3.POST-OP'!A377:K981,11,FALSE)</f>
        <v>INVALID SCORE</v>
      </c>
      <c r="G373" s="56" t="e">
        <f t="shared" si="6"/>
        <v>#VALUE!</v>
      </c>
    </row>
    <row r="374" spans="1:7" s="46" customFormat="1" ht="15.75" x14ac:dyDescent="0.2">
      <c r="A374" s="47">
        <v>367</v>
      </c>
      <c r="B374" s="53">
        <f>('2.PRE-OP'!B378)</f>
        <v>0</v>
      </c>
      <c r="C374" s="110" t="str">
        <f>'2.PRE-OP'!L378</f>
        <v>INVALID SCORE</v>
      </c>
      <c r="D374" s="53" t="str">
        <f>VLOOKUP(A374:A978,'2.PRE-OP'!A378:K982,11,FALSE)</f>
        <v>INVALID SCORE</v>
      </c>
      <c r="E374" s="110" t="str">
        <f>'3.POST-OP'!L378</f>
        <v>INVALID SCORE</v>
      </c>
      <c r="F374" s="53" t="str">
        <f>VLOOKUP(A374:A978,'3.POST-OP'!A378:K982,11,FALSE)</f>
        <v>INVALID SCORE</v>
      </c>
      <c r="G374" s="56" t="e">
        <f t="shared" si="6"/>
        <v>#VALUE!</v>
      </c>
    </row>
    <row r="375" spans="1:7" s="46" customFormat="1" ht="15.75" x14ac:dyDescent="0.2">
      <c r="A375" s="47">
        <v>368</v>
      </c>
      <c r="B375" s="53">
        <f>('2.PRE-OP'!B379)</f>
        <v>0</v>
      </c>
      <c r="C375" s="110" t="str">
        <f>'2.PRE-OP'!L379</f>
        <v>INVALID SCORE</v>
      </c>
      <c r="D375" s="53" t="str">
        <f>VLOOKUP(A375:A979,'2.PRE-OP'!A379:K983,11,FALSE)</f>
        <v>INVALID SCORE</v>
      </c>
      <c r="E375" s="110" t="str">
        <f>'3.POST-OP'!L379</f>
        <v>INVALID SCORE</v>
      </c>
      <c r="F375" s="53" t="str">
        <f>VLOOKUP(A375:A979,'3.POST-OP'!A379:K983,11,FALSE)</f>
        <v>INVALID SCORE</v>
      </c>
      <c r="G375" s="56" t="e">
        <f t="shared" si="6"/>
        <v>#VALUE!</v>
      </c>
    </row>
    <row r="376" spans="1:7" s="46" customFormat="1" ht="15.75" x14ac:dyDescent="0.2">
      <c r="A376" s="47">
        <v>369</v>
      </c>
      <c r="B376" s="53">
        <f>('2.PRE-OP'!B380)</f>
        <v>0</v>
      </c>
      <c r="C376" s="110" t="str">
        <f>'2.PRE-OP'!L380</f>
        <v>INVALID SCORE</v>
      </c>
      <c r="D376" s="53" t="str">
        <f>VLOOKUP(A376:A980,'2.PRE-OP'!A380:K984,11,FALSE)</f>
        <v>INVALID SCORE</v>
      </c>
      <c r="E376" s="110" t="str">
        <f>'3.POST-OP'!L380</f>
        <v>INVALID SCORE</v>
      </c>
      <c r="F376" s="53" t="str">
        <f>VLOOKUP(A376:A980,'3.POST-OP'!A380:K984,11,FALSE)</f>
        <v>INVALID SCORE</v>
      </c>
      <c r="G376" s="56" t="e">
        <f t="shared" si="6"/>
        <v>#VALUE!</v>
      </c>
    </row>
    <row r="377" spans="1:7" s="46" customFormat="1" ht="15.75" x14ac:dyDescent="0.2">
      <c r="A377" s="47">
        <v>370</v>
      </c>
      <c r="B377" s="53">
        <f>('2.PRE-OP'!B381)</f>
        <v>0</v>
      </c>
      <c r="C377" s="110" t="str">
        <f>'2.PRE-OP'!L381</f>
        <v>INVALID SCORE</v>
      </c>
      <c r="D377" s="53" t="str">
        <f>VLOOKUP(A377:A981,'2.PRE-OP'!A381:K985,11,FALSE)</f>
        <v>INVALID SCORE</v>
      </c>
      <c r="E377" s="110" t="str">
        <f>'3.POST-OP'!L381</f>
        <v>INVALID SCORE</v>
      </c>
      <c r="F377" s="53" t="str">
        <f>VLOOKUP(A377:A981,'3.POST-OP'!A381:K985,11,FALSE)</f>
        <v>INVALID SCORE</v>
      </c>
      <c r="G377" s="56" t="e">
        <f t="shared" si="6"/>
        <v>#VALUE!</v>
      </c>
    </row>
    <row r="378" spans="1:7" s="46" customFormat="1" ht="15.75" x14ac:dyDescent="0.2">
      <c r="A378" s="47">
        <v>371</v>
      </c>
      <c r="B378" s="53">
        <f>('2.PRE-OP'!B382)</f>
        <v>0</v>
      </c>
      <c r="C378" s="110" t="str">
        <f>'2.PRE-OP'!L382</f>
        <v>INVALID SCORE</v>
      </c>
      <c r="D378" s="53" t="str">
        <f>VLOOKUP(A378:A982,'2.PRE-OP'!A382:K986,11,FALSE)</f>
        <v>INVALID SCORE</v>
      </c>
      <c r="E378" s="110" t="str">
        <f>'3.POST-OP'!L382</f>
        <v>INVALID SCORE</v>
      </c>
      <c r="F378" s="53" t="str">
        <f>VLOOKUP(A378:A982,'3.POST-OP'!A382:K986,11,FALSE)</f>
        <v>INVALID SCORE</v>
      </c>
      <c r="G378" s="56" t="e">
        <f t="shared" si="6"/>
        <v>#VALUE!</v>
      </c>
    </row>
    <row r="379" spans="1:7" s="46" customFormat="1" ht="15.75" x14ac:dyDescent="0.2">
      <c r="A379" s="47">
        <v>372</v>
      </c>
      <c r="B379" s="53">
        <f>('2.PRE-OP'!B383)</f>
        <v>0</v>
      </c>
      <c r="C379" s="110" t="str">
        <f>'2.PRE-OP'!L383</f>
        <v>INVALID SCORE</v>
      </c>
      <c r="D379" s="53" t="str">
        <f>VLOOKUP(A379:A983,'2.PRE-OP'!A383:K987,11,FALSE)</f>
        <v>INVALID SCORE</v>
      </c>
      <c r="E379" s="110" t="str">
        <f>'3.POST-OP'!L383</f>
        <v>INVALID SCORE</v>
      </c>
      <c r="F379" s="53" t="str">
        <f>VLOOKUP(A379:A983,'3.POST-OP'!A383:K987,11,FALSE)</f>
        <v>INVALID SCORE</v>
      </c>
      <c r="G379" s="56" t="e">
        <f t="shared" si="6"/>
        <v>#VALUE!</v>
      </c>
    </row>
    <row r="380" spans="1:7" s="46" customFormat="1" ht="15.75" x14ac:dyDescent="0.2">
      <c r="A380" s="47">
        <v>373</v>
      </c>
      <c r="B380" s="53">
        <f>('2.PRE-OP'!B384)</f>
        <v>0</v>
      </c>
      <c r="C380" s="110" t="str">
        <f>'2.PRE-OP'!L384</f>
        <v>INVALID SCORE</v>
      </c>
      <c r="D380" s="53" t="str">
        <f>VLOOKUP(A380:A984,'2.PRE-OP'!A384:K988,11,FALSE)</f>
        <v>INVALID SCORE</v>
      </c>
      <c r="E380" s="110" t="str">
        <f>'3.POST-OP'!L384</f>
        <v>INVALID SCORE</v>
      </c>
      <c r="F380" s="53" t="str">
        <f>VLOOKUP(A380:A984,'3.POST-OP'!A384:K988,11,FALSE)</f>
        <v>INVALID SCORE</v>
      </c>
      <c r="G380" s="56" t="e">
        <f t="shared" si="6"/>
        <v>#VALUE!</v>
      </c>
    </row>
    <row r="381" spans="1:7" s="46" customFormat="1" ht="15.75" x14ac:dyDescent="0.2">
      <c r="A381" s="47">
        <v>374</v>
      </c>
      <c r="B381" s="53">
        <f>('2.PRE-OP'!B385)</f>
        <v>0</v>
      </c>
      <c r="C381" s="110" t="str">
        <f>'2.PRE-OP'!L385</f>
        <v>INVALID SCORE</v>
      </c>
      <c r="D381" s="53" t="str">
        <f>VLOOKUP(A381:A985,'2.PRE-OP'!A385:K989,11,FALSE)</f>
        <v>INVALID SCORE</v>
      </c>
      <c r="E381" s="110" t="str">
        <f>'3.POST-OP'!L385</f>
        <v>INVALID SCORE</v>
      </c>
      <c r="F381" s="53" t="str">
        <f>VLOOKUP(A381:A985,'3.POST-OP'!A385:K989,11,FALSE)</f>
        <v>INVALID SCORE</v>
      </c>
      <c r="G381" s="56" t="e">
        <f t="shared" si="6"/>
        <v>#VALUE!</v>
      </c>
    </row>
    <row r="382" spans="1:7" s="46" customFormat="1" ht="15.75" x14ac:dyDescent="0.2">
      <c r="A382" s="47">
        <v>375</v>
      </c>
      <c r="B382" s="53">
        <f>('2.PRE-OP'!B386)</f>
        <v>0</v>
      </c>
      <c r="C382" s="110" t="str">
        <f>'2.PRE-OP'!L386</f>
        <v>INVALID SCORE</v>
      </c>
      <c r="D382" s="53" t="str">
        <f>VLOOKUP(A382:A986,'2.PRE-OP'!A386:K990,11,FALSE)</f>
        <v>INVALID SCORE</v>
      </c>
      <c r="E382" s="110" t="str">
        <f>'3.POST-OP'!L386</f>
        <v>INVALID SCORE</v>
      </c>
      <c r="F382" s="53" t="str">
        <f>VLOOKUP(A382:A986,'3.POST-OP'!A386:K990,11,FALSE)</f>
        <v>INVALID SCORE</v>
      </c>
      <c r="G382" s="56" t="e">
        <f t="shared" si="6"/>
        <v>#VALUE!</v>
      </c>
    </row>
    <row r="383" spans="1:7" s="46" customFormat="1" ht="15.75" x14ac:dyDescent="0.2">
      <c r="A383" s="47">
        <v>376</v>
      </c>
      <c r="B383" s="53">
        <f>('2.PRE-OP'!B387)</f>
        <v>0</v>
      </c>
      <c r="C383" s="110" t="str">
        <f>'2.PRE-OP'!L387</f>
        <v>INVALID SCORE</v>
      </c>
      <c r="D383" s="53" t="str">
        <f>VLOOKUP(A383:A987,'2.PRE-OP'!A387:K991,11,FALSE)</f>
        <v>INVALID SCORE</v>
      </c>
      <c r="E383" s="110" t="str">
        <f>'3.POST-OP'!L387</f>
        <v>INVALID SCORE</v>
      </c>
      <c r="F383" s="53" t="str">
        <f>VLOOKUP(A383:A987,'3.POST-OP'!A387:K991,11,FALSE)</f>
        <v>INVALID SCORE</v>
      </c>
      <c r="G383" s="56" t="e">
        <f t="shared" si="6"/>
        <v>#VALUE!</v>
      </c>
    </row>
    <row r="384" spans="1:7" s="46" customFormat="1" ht="15.75" x14ac:dyDescent="0.2">
      <c r="A384" s="47">
        <v>377</v>
      </c>
      <c r="B384" s="53">
        <f>('2.PRE-OP'!B388)</f>
        <v>0</v>
      </c>
      <c r="C384" s="110" t="str">
        <f>'2.PRE-OP'!L388</f>
        <v>INVALID SCORE</v>
      </c>
      <c r="D384" s="53" t="str">
        <f>VLOOKUP(A384:A988,'2.PRE-OP'!A388:K992,11,FALSE)</f>
        <v>INVALID SCORE</v>
      </c>
      <c r="E384" s="110" t="str">
        <f>'3.POST-OP'!L388</f>
        <v>INVALID SCORE</v>
      </c>
      <c r="F384" s="53" t="str">
        <f>VLOOKUP(A384:A988,'3.POST-OP'!A388:K992,11,FALSE)</f>
        <v>INVALID SCORE</v>
      </c>
      <c r="G384" s="56" t="e">
        <f t="shared" si="6"/>
        <v>#VALUE!</v>
      </c>
    </row>
    <row r="385" spans="1:7" s="46" customFormat="1" ht="15.75" x14ac:dyDescent="0.2">
      <c r="A385" s="47">
        <v>378</v>
      </c>
      <c r="B385" s="53">
        <f>('2.PRE-OP'!B389)</f>
        <v>0</v>
      </c>
      <c r="C385" s="110" t="str">
        <f>'2.PRE-OP'!L389</f>
        <v>INVALID SCORE</v>
      </c>
      <c r="D385" s="53" t="str">
        <f>VLOOKUP(A385:A989,'2.PRE-OP'!A389:K993,11,FALSE)</f>
        <v>INVALID SCORE</v>
      </c>
      <c r="E385" s="110" t="str">
        <f>'3.POST-OP'!L389</f>
        <v>INVALID SCORE</v>
      </c>
      <c r="F385" s="53" t="str">
        <f>VLOOKUP(A385:A989,'3.POST-OP'!A389:K993,11,FALSE)</f>
        <v>INVALID SCORE</v>
      </c>
      <c r="G385" s="56" t="e">
        <f t="shared" si="6"/>
        <v>#VALUE!</v>
      </c>
    </row>
    <row r="386" spans="1:7" s="46" customFormat="1" ht="15.75" x14ac:dyDescent="0.2">
      <c r="A386" s="47">
        <v>379</v>
      </c>
      <c r="B386" s="53">
        <f>('2.PRE-OP'!B390)</f>
        <v>0</v>
      </c>
      <c r="C386" s="110" t="str">
        <f>'2.PRE-OP'!L390</f>
        <v>INVALID SCORE</v>
      </c>
      <c r="D386" s="53" t="str">
        <f>VLOOKUP(A386:A990,'2.PRE-OP'!A390:K994,11,FALSE)</f>
        <v>INVALID SCORE</v>
      </c>
      <c r="E386" s="110" t="str">
        <f>'3.POST-OP'!L390</f>
        <v>INVALID SCORE</v>
      </c>
      <c r="F386" s="53" t="str">
        <f>VLOOKUP(A386:A990,'3.POST-OP'!A390:K994,11,FALSE)</f>
        <v>INVALID SCORE</v>
      </c>
      <c r="G386" s="56" t="e">
        <f t="shared" si="6"/>
        <v>#VALUE!</v>
      </c>
    </row>
    <row r="387" spans="1:7" s="46" customFormat="1" ht="15.75" x14ac:dyDescent="0.2">
      <c r="A387" s="47">
        <v>380</v>
      </c>
      <c r="B387" s="53">
        <f>('2.PRE-OP'!B391)</f>
        <v>0</v>
      </c>
      <c r="C387" s="110" t="str">
        <f>'2.PRE-OP'!L391</f>
        <v>INVALID SCORE</v>
      </c>
      <c r="D387" s="53" t="str">
        <f>VLOOKUP(A387:A991,'2.PRE-OP'!A391:K995,11,FALSE)</f>
        <v>INVALID SCORE</v>
      </c>
      <c r="E387" s="110" t="str">
        <f>'3.POST-OP'!L391</f>
        <v>INVALID SCORE</v>
      </c>
      <c r="F387" s="53" t="str">
        <f>VLOOKUP(A387:A991,'3.POST-OP'!A391:K995,11,FALSE)</f>
        <v>INVALID SCORE</v>
      </c>
      <c r="G387" s="56" t="e">
        <f t="shared" si="6"/>
        <v>#VALUE!</v>
      </c>
    </row>
    <row r="388" spans="1:7" s="46" customFormat="1" ht="15.75" x14ac:dyDescent="0.2">
      <c r="A388" s="47">
        <v>381</v>
      </c>
      <c r="B388" s="53">
        <f>('2.PRE-OP'!B392)</f>
        <v>0</v>
      </c>
      <c r="C388" s="110" t="str">
        <f>'2.PRE-OP'!L392</f>
        <v>INVALID SCORE</v>
      </c>
      <c r="D388" s="53" t="str">
        <f>VLOOKUP(A388:A992,'2.PRE-OP'!A392:K996,11,FALSE)</f>
        <v>INVALID SCORE</v>
      </c>
      <c r="E388" s="110" t="str">
        <f>'3.POST-OP'!L392</f>
        <v>INVALID SCORE</v>
      </c>
      <c r="F388" s="53" t="str">
        <f>VLOOKUP(A388:A992,'3.POST-OP'!A392:K996,11,FALSE)</f>
        <v>INVALID SCORE</v>
      </c>
      <c r="G388" s="56" t="e">
        <f t="shared" si="6"/>
        <v>#VALUE!</v>
      </c>
    </row>
    <row r="389" spans="1:7" s="46" customFormat="1" ht="15.75" x14ac:dyDescent="0.2">
      <c r="A389" s="47">
        <v>382</v>
      </c>
      <c r="B389" s="53">
        <f>('2.PRE-OP'!B393)</f>
        <v>0</v>
      </c>
      <c r="C389" s="110" t="str">
        <f>'2.PRE-OP'!L393</f>
        <v>INVALID SCORE</v>
      </c>
      <c r="D389" s="53" t="str">
        <f>VLOOKUP(A389:A993,'2.PRE-OP'!A393:K997,11,FALSE)</f>
        <v>INVALID SCORE</v>
      </c>
      <c r="E389" s="110" t="str">
        <f>'3.POST-OP'!L393</f>
        <v>INVALID SCORE</v>
      </c>
      <c r="F389" s="53" t="str">
        <f>VLOOKUP(A389:A993,'3.POST-OP'!A393:K997,11,FALSE)</f>
        <v>INVALID SCORE</v>
      </c>
      <c r="G389" s="56" t="e">
        <f t="shared" si="6"/>
        <v>#VALUE!</v>
      </c>
    </row>
    <row r="390" spans="1:7" s="46" customFormat="1" ht="15.75" x14ac:dyDescent="0.2">
      <c r="A390" s="47">
        <v>383</v>
      </c>
      <c r="B390" s="53">
        <f>('2.PRE-OP'!B394)</f>
        <v>0</v>
      </c>
      <c r="C390" s="110" t="str">
        <f>'2.PRE-OP'!L394</f>
        <v>INVALID SCORE</v>
      </c>
      <c r="D390" s="53" t="str">
        <f>VLOOKUP(A390:A994,'2.PRE-OP'!A394:K998,11,FALSE)</f>
        <v>INVALID SCORE</v>
      </c>
      <c r="E390" s="110" t="str">
        <f>'3.POST-OP'!L394</f>
        <v>INVALID SCORE</v>
      </c>
      <c r="F390" s="53" t="str">
        <f>VLOOKUP(A390:A994,'3.POST-OP'!A394:K998,11,FALSE)</f>
        <v>INVALID SCORE</v>
      </c>
      <c r="G390" s="56" t="e">
        <f t="shared" si="6"/>
        <v>#VALUE!</v>
      </c>
    </row>
    <row r="391" spans="1:7" s="46" customFormat="1" ht="15.75" x14ac:dyDescent="0.2">
      <c r="A391" s="47">
        <v>384</v>
      </c>
      <c r="B391" s="53">
        <f>('2.PRE-OP'!B395)</f>
        <v>0</v>
      </c>
      <c r="C391" s="110" t="str">
        <f>'2.PRE-OP'!L395</f>
        <v>INVALID SCORE</v>
      </c>
      <c r="D391" s="53" t="str">
        <f>VLOOKUP(A391:A995,'2.PRE-OP'!A395:K999,11,FALSE)</f>
        <v>INVALID SCORE</v>
      </c>
      <c r="E391" s="110" t="str">
        <f>'3.POST-OP'!L395</f>
        <v>INVALID SCORE</v>
      </c>
      <c r="F391" s="53" t="str">
        <f>VLOOKUP(A391:A995,'3.POST-OP'!A395:K999,11,FALSE)</f>
        <v>INVALID SCORE</v>
      </c>
      <c r="G391" s="56" t="e">
        <f t="shared" si="6"/>
        <v>#VALUE!</v>
      </c>
    </row>
    <row r="392" spans="1:7" s="46" customFormat="1" ht="15.75" x14ac:dyDescent="0.2">
      <c r="A392" s="47">
        <v>385</v>
      </c>
      <c r="B392" s="53">
        <f>('2.PRE-OP'!B396)</f>
        <v>0</v>
      </c>
      <c r="C392" s="110" t="str">
        <f>'2.PRE-OP'!L396</f>
        <v>INVALID SCORE</v>
      </c>
      <c r="D392" s="53" t="str">
        <f>VLOOKUP(A392:A996,'2.PRE-OP'!A396:K1000,11,FALSE)</f>
        <v>INVALID SCORE</v>
      </c>
      <c r="E392" s="110" t="str">
        <f>'3.POST-OP'!L396</f>
        <v>INVALID SCORE</v>
      </c>
      <c r="F392" s="53" t="str">
        <f>VLOOKUP(A392:A996,'3.POST-OP'!A396:K1000,11,FALSE)</f>
        <v>INVALID SCORE</v>
      </c>
      <c r="G392" s="56" t="e">
        <f t="shared" ref="G392:G455" si="7">(E392-C392)</f>
        <v>#VALUE!</v>
      </c>
    </row>
    <row r="393" spans="1:7" s="46" customFormat="1" ht="15.75" x14ac:dyDescent="0.2">
      <c r="A393" s="47">
        <v>386</v>
      </c>
      <c r="B393" s="53">
        <f>('2.PRE-OP'!B397)</f>
        <v>0</v>
      </c>
      <c r="C393" s="110" t="str">
        <f>'2.PRE-OP'!L397</f>
        <v>INVALID SCORE</v>
      </c>
      <c r="D393" s="53" t="str">
        <f>VLOOKUP(A393:A997,'2.PRE-OP'!A397:K1001,11,FALSE)</f>
        <v>INVALID SCORE</v>
      </c>
      <c r="E393" s="110" t="str">
        <f>'3.POST-OP'!L397</f>
        <v>INVALID SCORE</v>
      </c>
      <c r="F393" s="53" t="str">
        <f>VLOOKUP(A393:A997,'3.POST-OP'!A397:K1001,11,FALSE)</f>
        <v>INVALID SCORE</v>
      </c>
      <c r="G393" s="56" t="e">
        <f t="shared" si="7"/>
        <v>#VALUE!</v>
      </c>
    </row>
    <row r="394" spans="1:7" s="46" customFormat="1" ht="15.75" x14ac:dyDescent="0.2">
      <c r="A394" s="47">
        <v>387</v>
      </c>
      <c r="B394" s="53">
        <f>('2.PRE-OP'!B398)</f>
        <v>0</v>
      </c>
      <c r="C394" s="110" t="str">
        <f>'2.PRE-OP'!L398</f>
        <v>INVALID SCORE</v>
      </c>
      <c r="D394" s="53" t="str">
        <f>VLOOKUP(A394:A998,'2.PRE-OP'!A398:K1002,11,FALSE)</f>
        <v>INVALID SCORE</v>
      </c>
      <c r="E394" s="110" t="str">
        <f>'3.POST-OP'!L398</f>
        <v>INVALID SCORE</v>
      </c>
      <c r="F394" s="53" t="str">
        <f>VLOOKUP(A394:A998,'3.POST-OP'!A398:K1002,11,FALSE)</f>
        <v>INVALID SCORE</v>
      </c>
      <c r="G394" s="56" t="e">
        <f t="shared" si="7"/>
        <v>#VALUE!</v>
      </c>
    </row>
    <row r="395" spans="1:7" s="46" customFormat="1" ht="15.75" x14ac:dyDescent="0.2">
      <c r="A395" s="47">
        <v>388</v>
      </c>
      <c r="B395" s="53">
        <f>('2.PRE-OP'!B399)</f>
        <v>0</v>
      </c>
      <c r="C395" s="110" t="str">
        <f>'2.PRE-OP'!L399</f>
        <v>INVALID SCORE</v>
      </c>
      <c r="D395" s="53" t="str">
        <f>VLOOKUP(A395:A999,'2.PRE-OP'!A399:K1003,11,FALSE)</f>
        <v>INVALID SCORE</v>
      </c>
      <c r="E395" s="110" t="str">
        <f>'3.POST-OP'!L399</f>
        <v>INVALID SCORE</v>
      </c>
      <c r="F395" s="53" t="str">
        <f>VLOOKUP(A395:A999,'3.POST-OP'!A399:K1003,11,FALSE)</f>
        <v>INVALID SCORE</v>
      </c>
      <c r="G395" s="56" t="e">
        <f t="shared" si="7"/>
        <v>#VALUE!</v>
      </c>
    </row>
    <row r="396" spans="1:7" s="46" customFormat="1" ht="15.75" x14ac:dyDescent="0.2">
      <c r="A396" s="47">
        <v>389</v>
      </c>
      <c r="B396" s="53">
        <f>('2.PRE-OP'!B400)</f>
        <v>0</v>
      </c>
      <c r="C396" s="110" t="str">
        <f>'2.PRE-OP'!L400</f>
        <v>INVALID SCORE</v>
      </c>
      <c r="D396" s="53" t="str">
        <f>VLOOKUP(A396:A1000,'2.PRE-OP'!A400:K1004,11,FALSE)</f>
        <v>INVALID SCORE</v>
      </c>
      <c r="E396" s="110" t="str">
        <f>'3.POST-OP'!L400</f>
        <v>INVALID SCORE</v>
      </c>
      <c r="F396" s="53" t="str">
        <f>VLOOKUP(A396:A1000,'3.POST-OP'!A400:K1004,11,FALSE)</f>
        <v>INVALID SCORE</v>
      </c>
      <c r="G396" s="56" t="e">
        <f t="shared" si="7"/>
        <v>#VALUE!</v>
      </c>
    </row>
    <row r="397" spans="1:7" s="46" customFormat="1" ht="15.75" x14ac:dyDescent="0.2">
      <c r="A397" s="47">
        <v>390</v>
      </c>
      <c r="B397" s="53">
        <f>('2.PRE-OP'!B401)</f>
        <v>0</v>
      </c>
      <c r="C397" s="110" t="str">
        <f>'2.PRE-OP'!L401</f>
        <v>INVALID SCORE</v>
      </c>
      <c r="D397" s="53" t="str">
        <f>VLOOKUP(A397:A1001,'2.PRE-OP'!A401:K1005,11,FALSE)</f>
        <v>INVALID SCORE</v>
      </c>
      <c r="E397" s="110" t="str">
        <f>'3.POST-OP'!L401</f>
        <v>INVALID SCORE</v>
      </c>
      <c r="F397" s="53" t="str">
        <f>VLOOKUP(A397:A1001,'3.POST-OP'!A401:K1005,11,FALSE)</f>
        <v>INVALID SCORE</v>
      </c>
      <c r="G397" s="56" t="e">
        <f t="shared" si="7"/>
        <v>#VALUE!</v>
      </c>
    </row>
    <row r="398" spans="1:7" s="46" customFormat="1" ht="15.75" x14ac:dyDescent="0.2">
      <c r="A398" s="47">
        <v>391</v>
      </c>
      <c r="B398" s="53">
        <f>('2.PRE-OP'!B402)</f>
        <v>0</v>
      </c>
      <c r="C398" s="110" t="str">
        <f>'2.PRE-OP'!L402</f>
        <v>INVALID SCORE</v>
      </c>
      <c r="D398" s="53" t="str">
        <f>VLOOKUP(A398:A1002,'2.PRE-OP'!A402:K1006,11,FALSE)</f>
        <v>INVALID SCORE</v>
      </c>
      <c r="E398" s="110" t="str">
        <f>'3.POST-OP'!L402</f>
        <v>INVALID SCORE</v>
      </c>
      <c r="F398" s="53" t="str">
        <f>VLOOKUP(A398:A1002,'3.POST-OP'!A402:K1006,11,FALSE)</f>
        <v>INVALID SCORE</v>
      </c>
      <c r="G398" s="56" t="e">
        <f t="shared" si="7"/>
        <v>#VALUE!</v>
      </c>
    </row>
    <row r="399" spans="1:7" s="46" customFormat="1" ht="15.75" x14ac:dyDescent="0.2">
      <c r="A399" s="47">
        <v>392</v>
      </c>
      <c r="B399" s="53">
        <f>('2.PRE-OP'!B403)</f>
        <v>0</v>
      </c>
      <c r="C399" s="110" t="str">
        <f>'2.PRE-OP'!L403</f>
        <v>INVALID SCORE</v>
      </c>
      <c r="D399" s="53" t="str">
        <f>VLOOKUP(A399:A1003,'2.PRE-OP'!A403:K1007,11,FALSE)</f>
        <v>INVALID SCORE</v>
      </c>
      <c r="E399" s="110" t="str">
        <f>'3.POST-OP'!L403</f>
        <v>INVALID SCORE</v>
      </c>
      <c r="F399" s="53" t="str">
        <f>VLOOKUP(A399:A1003,'3.POST-OP'!A403:K1007,11,FALSE)</f>
        <v>INVALID SCORE</v>
      </c>
      <c r="G399" s="56" t="e">
        <f t="shared" si="7"/>
        <v>#VALUE!</v>
      </c>
    </row>
    <row r="400" spans="1:7" s="46" customFormat="1" ht="15.75" x14ac:dyDescent="0.2">
      <c r="A400" s="47">
        <v>393</v>
      </c>
      <c r="B400" s="53">
        <f>('2.PRE-OP'!B404)</f>
        <v>0</v>
      </c>
      <c r="C400" s="110" t="str">
        <f>'2.PRE-OP'!L404</f>
        <v>INVALID SCORE</v>
      </c>
      <c r="D400" s="53" t="str">
        <f>VLOOKUP(A400:A1004,'2.PRE-OP'!A404:K1008,11,FALSE)</f>
        <v>INVALID SCORE</v>
      </c>
      <c r="E400" s="110" t="str">
        <f>'3.POST-OP'!L404</f>
        <v>INVALID SCORE</v>
      </c>
      <c r="F400" s="53" t="str">
        <f>VLOOKUP(A400:A1004,'3.POST-OP'!A404:K1008,11,FALSE)</f>
        <v>INVALID SCORE</v>
      </c>
      <c r="G400" s="56" t="e">
        <f t="shared" si="7"/>
        <v>#VALUE!</v>
      </c>
    </row>
    <row r="401" spans="1:7" s="46" customFormat="1" ht="15.75" x14ac:dyDescent="0.2">
      <c r="A401" s="47">
        <v>394</v>
      </c>
      <c r="B401" s="53">
        <f>('2.PRE-OP'!B405)</f>
        <v>0</v>
      </c>
      <c r="C401" s="110" t="str">
        <f>'2.PRE-OP'!L405</f>
        <v>INVALID SCORE</v>
      </c>
      <c r="D401" s="53" t="str">
        <f>VLOOKUP(A401:A1005,'2.PRE-OP'!A405:K1009,11,FALSE)</f>
        <v>INVALID SCORE</v>
      </c>
      <c r="E401" s="110" t="str">
        <f>'3.POST-OP'!L405</f>
        <v>INVALID SCORE</v>
      </c>
      <c r="F401" s="53" t="str">
        <f>VLOOKUP(A401:A1005,'3.POST-OP'!A405:K1009,11,FALSE)</f>
        <v>INVALID SCORE</v>
      </c>
      <c r="G401" s="56" t="e">
        <f t="shared" si="7"/>
        <v>#VALUE!</v>
      </c>
    </row>
    <row r="402" spans="1:7" s="46" customFormat="1" ht="15.75" x14ac:dyDescent="0.2">
      <c r="A402" s="47">
        <v>395</v>
      </c>
      <c r="B402" s="53">
        <f>('2.PRE-OP'!B406)</f>
        <v>0</v>
      </c>
      <c r="C402" s="110" t="str">
        <f>'2.PRE-OP'!L406</f>
        <v>INVALID SCORE</v>
      </c>
      <c r="D402" s="53" t="str">
        <f>VLOOKUP(A402:A1006,'2.PRE-OP'!A406:K1010,11,FALSE)</f>
        <v>INVALID SCORE</v>
      </c>
      <c r="E402" s="110" t="str">
        <f>'3.POST-OP'!L406</f>
        <v>INVALID SCORE</v>
      </c>
      <c r="F402" s="53" t="str">
        <f>VLOOKUP(A402:A1006,'3.POST-OP'!A406:K1010,11,FALSE)</f>
        <v>INVALID SCORE</v>
      </c>
      <c r="G402" s="56" t="e">
        <f t="shared" si="7"/>
        <v>#VALUE!</v>
      </c>
    </row>
    <row r="403" spans="1:7" s="46" customFormat="1" ht="15.75" x14ac:dyDescent="0.2">
      <c r="A403" s="47">
        <v>396</v>
      </c>
      <c r="B403" s="53">
        <f>('2.PRE-OP'!B407)</f>
        <v>0</v>
      </c>
      <c r="C403" s="110" t="str">
        <f>'2.PRE-OP'!L407</f>
        <v>INVALID SCORE</v>
      </c>
      <c r="D403" s="53" t="str">
        <f>VLOOKUP(A403:A1007,'2.PRE-OP'!A407:K1011,11,FALSE)</f>
        <v>INVALID SCORE</v>
      </c>
      <c r="E403" s="110" t="str">
        <f>'3.POST-OP'!L407</f>
        <v>INVALID SCORE</v>
      </c>
      <c r="F403" s="53" t="str">
        <f>VLOOKUP(A403:A1007,'3.POST-OP'!A407:K1011,11,FALSE)</f>
        <v>INVALID SCORE</v>
      </c>
      <c r="G403" s="56" t="e">
        <f t="shared" si="7"/>
        <v>#VALUE!</v>
      </c>
    </row>
    <row r="404" spans="1:7" s="46" customFormat="1" ht="15.75" x14ac:dyDescent="0.2">
      <c r="A404" s="47">
        <v>397</v>
      </c>
      <c r="B404" s="53">
        <f>('2.PRE-OP'!B408)</f>
        <v>0</v>
      </c>
      <c r="C404" s="110" t="str">
        <f>'2.PRE-OP'!L408</f>
        <v>INVALID SCORE</v>
      </c>
      <c r="D404" s="53" t="str">
        <f>VLOOKUP(A404:A1008,'2.PRE-OP'!A408:K1012,11,FALSE)</f>
        <v>INVALID SCORE</v>
      </c>
      <c r="E404" s="110" t="str">
        <f>'3.POST-OP'!L408</f>
        <v>INVALID SCORE</v>
      </c>
      <c r="F404" s="53" t="str">
        <f>VLOOKUP(A404:A1008,'3.POST-OP'!A408:K1012,11,FALSE)</f>
        <v>INVALID SCORE</v>
      </c>
      <c r="G404" s="56" t="e">
        <f t="shared" si="7"/>
        <v>#VALUE!</v>
      </c>
    </row>
    <row r="405" spans="1:7" s="46" customFormat="1" ht="15.75" x14ac:dyDescent="0.2">
      <c r="A405" s="47">
        <v>398</v>
      </c>
      <c r="B405" s="53">
        <f>('2.PRE-OP'!B409)</f>
        <v>0</v>
      </c>
      <c r="C405" s="110" t="str">
        <f>'2.PRE-OP'!L409</f>
        <v>INVALID SCORE</v>
      </c>
      <c r="D405" s="53" t="str">
        <f>VLOOKUP(A405:A1009,'2.PRE-OP'!A409:K1013,11,FALSE)</f>
        <v>INVALID SCORE</v>
      </c>
      <c r="E405" s="110" t="str">
        <f>'3.POST-OP'!L409</f>
        <v>INVALID SCORE</v>
      </c>
      <c r="F405" s="53" t="str">
        <f>VLOOKUP(A405:A1009,'3.POST-OP'!A409:K1013,11,FALSE)</f>
        <v>INVALID SCORE</v>
      </c>
      <c r="G405" s="56" t="e">
        <f t="shared" si="7"/>
        <v>#VALUE!</v>
      </c>
    </row>
    <row r="406" spans="1:7" s="46" customFormat="1" ht="15.75" x14ac:dyDescent="0.2">
      <c r="A406" s="47">
        <v>399</v>
      </c>
      <c r="B406" s="53">
        <f>('2.PRE-OP'!B410)</f>
        <v>0</v>
      </c>
      <c r="C406" s="110" t="str">
        <f>'2.PRE-OP'!L410</f>
        <v>INVALID SCORE</v>
      </c>
      <c r="D406" s="53" t="str">
        <f>VLOOKUP(A406:A1010,'2.PRE-OP'!A410:K1014,11,FALSE)</f>
        <v>INVALID SCORE</v>
      </c>
      <c r="E406" s="110" t="str">
        <f>'3.POST-OP'!L410</f>
        <v>INVALID SCORE</v>
      </c>
      <c r="F406" s="53" t="str">
        <f>VLOOKUP(A406:A1010,'3.POST-OP'!A410:K1014,11,FALSE)</f>
        <v>INVALID SCORE</v>
      </c>
      <c r="G406" s="56" t="e">
        <f t="shared" si="7"/>
        <v>#VALUE!</v>
      </c>
    </row>
    <row r="407" spans="1:7" s="46" customFormat="1" ht="15.75" x14ac:dyDescent="0.2">
      <c r="A407" s="47">
        <v>400</v>
      </c>
      <c r="B407" s="53">
        <f>('2.PRE-OP'!B411)</f>
        <v>0</v>
      </c>
      <c r="C407" s="110" t="str">
        <f>'2.PRE-OP'!L411</f>
        <v>INVALID SCORE</v>
      </c>
      <c r="D407" s="53" t="str">
        <f>VLOOKUP(A407:A1011,'2.PRE-OP'!A411:K1015,11,FALSE)</f>
        <v>INVALID SCORE</v>
      </c>
      <c r="E407" s="110" t="str">
        <f>'3.POST-OP'!L411</f>
        <v>INVALID SCORE</v>
      </c>
      <c r="F407" s="53" t="str">
        <f>VLOOKUP(A407:A1011,'3.POST-OP'!A411:K1015,11,FALSE)</f>
        <v>INVALID SCORE</v>
      </c>
      <c r="G407" s="56" t="e">
        <f t="shared" si="7"/>
        <v>#VALUE!</v>
      </c>
    </row>
    <row r="408" spans="1:7" s="46" customFormat="1" ht="15.75" x14ac:dyDescent="0.2">
      <c r="A408" s="47">
        <v>401</v>
      </c>
      <c r="B408" s="53">
        <f>('2.PRE-OP'!B412)</f>
        <v>0</v>
      </c>
      <c r="C408" s="110" t="str">
        <f>'2.PRE-OP'!L412</f>
        <v>INVALID SCORE</v>
      </c>
      <c r="D408" s="53" t="str">
        <f>VLOOKUP(A408:A1012,'2.PRE-OP'!A412:K1016,11,FALSE)</f>
        <v>INVALID SCORE</v>
      </c>
      <c r="E408" s="110" t="str">
        <f>'3.POST-OP'!L412</f>
        <v>INVALID SCORE</v>
      </c>
      <c r="F408" s="53" t="str">
        <f>VLOOKUP(A408:A1012,'3.POST-OP'!A412:K1016,11,FALSE)</f>
        <v>INVALID SCORE</v>
      </c>
      <c r="G408" s="56" t="e">
        <f t="shared" si="7"/>
        <v>#VALUE!</v>
      </c>
    </row>
    <row r="409" spans="1:7" s="46" customFormat="1" ht="15.75" x14ac:dyDescent="0.2">
      <c r="A409" s="47">
        <v>402</v>
      </c>
      <c r="B409" s="53">
        <f>('2.PRE-OP'!B413)</f>
        <v>0</v>
      </c>
      <c r="C409" s="110" t="str">
        <f>'2.PRE-OP'!L413</f>
        <v>INVALID SCORE</v>
      </c>
      <c r="D409" s="53" t="str">
        <f>VLOOKUP(A409:A1013,'2.PRE-OP'!A413:K1017,11,FALSE)</f>
        <v>INVALID SCORE</v>
      </c>
      <c r="E409" s="110" t="str">
        <f>'3.POST-OP'!L413</f>
        <v>INVALID SCORE</v>
      </c>
      <c r="F409" s="53" t="str">
        <f>VLOOKUP(A409:A1013,'3.POST-OP'!A413:K1017,11,FALSE)</f>
        <v>INVALID SCORE</v>
      </c>
      <c r="G409" s="56" t="e">
        <f t="shared" si="7"/>
        <v>#VALUE!</v>
      </c>
    </row>
    <row r="410" spans="1:7" s="46" customFormat="1" ht="15.75" x14ac:dyDescent="0.2">
      <c r="A410" s="47">
        <v>403</v>
      </c>
      <c r="B410" s="53">
        <f>('2.PRE-OP'!B414)</f>
        <v>0</v>
      </c>
      <c r="C410" s="110" t="str">
        <f>'2.PRE-OP'!L414</f>
        <v>INVALID SCORE</v>
      </c>
      <c r="D410" s="53" t="str">
        <f>VLOOKUP(A410:A1014,'2.PRE-OP'!A414:K1018,11,FALSE)</f>
        <v>INVALID SCORE</v>
      </c>
      <c r="E410" s="110" t="str">
        <f>'3.POST-OP'!L414</f>
        <v>INVALID SCORE</v>
      </c>
      <c r="F410" s="53" t="str">
        <f>VLOOKUP(A410:A1014,'3.POST-OP'!A414:K1018,11,FALSE)</f>
        <v>INVALID SCORE</v>
      </c>
      <c r="G410" s="56" t="e">
        <f t="shared" si="7"/>
        <v>#VALUE!</v>
      </c>
    </row>
    <row r="411" spans="1:7" s="46" customFormat="1" ht="15.75" x14ac:dyDescent="0.2">
      <c r="A411" s="47">
        <v>404</v>
      </c>
      <c r="B411" s="53">
        <f>('2.PRE-OP'!B415)</f>
        <v>0</v>
      </c>
      <c r="C411" s="110" t="str">
        <f>'2.PRE-OP'!L415</f>
        <v>INVALID SCORE</v>
      </c>
      <c r="D411" s="53" t="str">
        <f>VLOOKUP(A411:A1015,'2.PRE-OP'!A415:K1019,11,FALSE)</f>
        <v>INVALID SCORE</v>
      </c>
      <c r="E411" s="110" t="str">
        <f>'3.POST-OP'!L415</f>
        <v>INVALID SCORE</v>
      </c>
      <c r="F411" s="53" t="str">
        <f>VLOOKUP(A411:A1015,'3.POST-OP'!A415:K1019,11,FALSE)</f>
        <v>INVALID SCORE</v>
      </c>
      <c r="G411" s="56" t="e">
        <f t="shared" si="7"/>
        <v>#VALUE!</v>
      </c>
    </row>
    <row r="412" spans="1:7" s="46" customFormat="1" ht="15.75" x14ac:dyDescent="0.2">
      <c r="A412" s="47">
        <v>405</v>
      </c>
      <c r="B412" s="53">
        <f>('2.PRE-OP'!B416)</f>
        <v>0</v>
      </c>
      <c r="C412" s="110" t="str">
        <f>'2.PRE-OP'!L416</f>
        <v>INVALID SCORE</v>
      </c>
      <c r="D412" s="53" t="str">
        <f>VLOOKUP(A412:A1016,'2.PRE-OP'!A416:K1020,11,FALSE)</f>
        <v>INVALID SCORE</v>
      </c>
      <c r="E412" s="110" t="str">
        <f>'3.POST-OP'!L416</f>
        <v>INVALID SCORE</v>
      </c>
      <c r="F412" s="53" t="str">
        <f>VLOOKUP(A412:A1016,'3.POST-OP'!A416:K1020,11,FALSE)</f>
        <v>INVALID SCORE</v>
      </c>
      <c r="G412" s="56" t="e">
        <f t="shared" si="7"/>
        <v>#VALUE!</v>
      </c>
    </row>
    <row r="413" spans="1:7" s="46" customFormat="1" ht="15.75" x14ac:dyDescent="0.2">
      <c r="A413" s="47">
        <v>406</v>
      </c>
      <c r="B413" s="53">
        <f>('2.PRE-OP'!B417)</f>
        <v>0</v>
      </c>
      <c r="C413" s="110" t="str">
        <f>'2.PRE-OP'!L417</f>
        <v>INVALID SCORE</v>
      </c>
      <c r="D413" s="53" t="str">
        <f>VLOOKUP(A413:A1017,'2.PRE-OP'!A417:K1021,11,FALSE)</f>
        <v>INVALID SCORE</v>
      </c>
      <c r="E413" s="110" t="str">
        <f>'3.POST-OP'!L417</f>
        <v>INVALID SCORE</v>
      </c>
      <c r="F413" s="53" t="str">
        <f>VLOOKUP(A413:A1017,'3.POST-OP'!A417:K1021,11,FALSE)</f>
        <v>INVALID SCORE</v>
      </c>
      <c r="G413" s="56" t="e">
        <f t="shared" si="7"/>
        <v>#VALUE!</v>
      </c>
    </row>
    <row r="414" spans="1:7" s="46" customFormat="1" ht="15.75" x14ac:dyDescent="0.2">
      <c r="A414" s="47">
        <v>407</v>
      </c>
      <c r="B414" s="53">
        <f>('2.PRE-OP'!B418)</f>
        <v>0</v>
      </c>
      <c r="C414" s="110" t="str">
        <f>'2.PRE-OP'!L418</f>
        <v>INVALID SCORE</v>
      </c>
      <c r="D414" s="53" t="str">
        <f>VLOOKUP(A414:A1018,'2.PRE-OP'!A418:K1022,11,FALSE)</f>
        <v>INVALID SCORE</v>
      </c>
      <c r="E414" s="110" t="str">
        <f>'3.POST-OP'!L418</f>
        <v>INVALID SCORE</v>
      </c>
      <c r="F414" s="53" t="str">
        <f>VLOOKUP(A414:A1018,'3.POST-OP'!A418:K1022,11,FALSE)</f>
        <v>INVALID SCORE</v>
      </c>
      <c r="G414" s="56" t="e">
        <f t="shared" si="7"/>
        <v>#VALUE!</v>
      </c>
    </row>
    <row r="415" spans="1:7" s="46" customFormat="1" ht="15.75" x14ac:dyDescent="0.2">
      <c r="A415" s="47">
        <v>408</v>
      </c>
      <c r="B415" s="53">
        <f>('2.PRE-OP'!B419)</f>
        <v>0</v>
      </c>
      <c r="C415" s="110" t="str">
        <f>'2.PRE-OP'!L419</f>
        <v>INVALID SCORE</v>
      </c>
      <c r="D415" s="53" t="str">
        <f>VLOOKUP(A415:A1019,'2.PRE-OP'!A419:K1023,11,FALSE)</f>
        <v>INVALID SCORE</v>
      </c>
      <c r="E415" s="110" t="str">
        <f>'3.POST-OP'!L419</f>
        <v>INVALID SCORE</v>
      </c>
      <c r="F415" s="53" t="str">
        <f>VLOOKUP(A415:A1019,'3.POST-OP'!A419:K1023,11,FALSE)</f>
        <v>INVALID SCORE</v>
      </c>
      <c r="G415" s="56" t="e">
        <f t="shared" si="7"/>
        <v>#VALUE!</v>
      </c>
    </row>
    <row r="416" spans="1:7" s="46" customFormat="1" ht="15.75" x14ac:dyDescent="0.2">
      <c r="A416" s="47">
        <v>409</v>
      </c>
      <c r="B416" s="53">
        <f>('2.PRE-OP'!B420)</f>
        <v>0</v>
      </c>
      <c r="C416" s="110" t="str">
        <f>'2.PRE-OP'!L420</f>
        <v>INVALID SCORE</v>
      </c>
      <c r="D416" s="53" t="str">
        <f>VLOOKUP(A416:A1020,'2.PRE-OP'!A420:K1024,11,FALSE)</f>
        <v>INVALID SCORE</v>
      </c>
      <c r="E416" s="110" t="str">
        <f>'3.POST-OP'!L420</f>
        <v>INVALID SCORE</v>
      </c>
      <c r="F416" s="53" t="str">
        <f>VLOOKUP(A416:A1020,'3.POST-OP'!A420:K1024,11,FALSE)</f>
        <v>INVALID SCORE</v>
      </c>
      <c r="G416" s="56" t="e">
        <f t="shared" si="7"/>
        <v>#VALUE!</v>
      </c>
    </row>
    <row r="417" spans="1:7" s="46" customFormat="1" ht="15.75" x14ac:dyDescent="0.2">
      <c r="A417" s="47">
        <v>410</v>
      </c>
      <c r="B417" s="53">
        <f>('2.PRE-OP'!B421)</f>
        <v>0</v>
      </c>
      <c r="C417" s="110" t="str">
        <f>'2.PRE-OP'!L421</f>
        <v>INVALID SCORE</v>
      </c>
      <c r="D417" s="53" t="str">
        <f>VLOOKUP(A417:A1021,'2.PRE-OP'!A421:K1025,11,FALSE)</f>
        <v>INVALID SCORE</v>
      </c>
      <c r="E417" s="110" t="str">
        <f>'3.POST-OP'!L421</f>
        <v>INVALID SCORE</v>
      </c>
      <c r="F417" s="53" t="str">
        <f>VLOOKUP(A417:A1021,'3.POST-OP'!A421:K1025,11,FALSE)</f>
        <v>INVALID SCORE</v>
      </c>
      <c r="G417" s="56" t="e">
        <f t="shared" si="7"/>
        <v>#VALUE!</v>
      </c>
    </row>
    <row r="418" spans="1:7" s="46" customFormat="1" ht="15.75" x14ac:dyDescent="0.2">
      <c r="A418" s="47">
        <v>411</v>
      </c>
      <c r="B418" s="53">
        <f>('2.PRE-OP'!B422)</f>
        <v>0</v>
      </c>
      <c r="C418" s="110" t="str">
        <f>'2.PRE-OP'!L422</f>
        <v>INVALID SCORE</v>
      </c>
      <c r="D418" s="53" t="str">
        <f>VLOOKUP(A418:A1022,'2.PRE-OP'!A422:K1026,11,FALSE)</f>
        <v>INVALID SCORE</v>
      </c>
      <c r="E418" s="110" t="str">
        <f>'3.POST-OP'!L422</f>
        <v>INVALID SCORE</v>
      </c>
      <c r="F418" s="53" t="str">
        <f>VLOOKUP(A418:A1022,'3.POST-OP'!A422:K1026,11,FALSE)</f>
        <v>INVALID SCORE</v>
      </c>
      <c r="G418" s="56" t="e">
        <f t="shared" si="7"/>
        <v>#VALUE!</v>
      </c>
    </row>
    <row r="419" spans="1:7" s="46" customFormat="1" ht="15.75" x14ac:dyDescent="0.2">
      <c r="A419" s="47">
        <v>412</v>
      </c>
      <c r="B419" s="53">
        <f>('2.PRE-OP'!B423)</f>
        <v>0</v>
      </c>
      <c r="C419" s="110" t="str">
        <f>'2.PRE-OP'!L423</f>
        <v>INVALID SCORE</v>
      </c>
      <c r="D419" s="53" t="str">
        <f>VLOOKUP(A419:A1023,'2.PRE-OP'!A423:K1027,11,FALSE)</f>
        <v>INVALID SCORE</v>
      </c>
      <c r="E419" s="110" t="str">
        <f>'3.POST-OP'!L423</f>
        <v>INVALID SCORE</v>
      </c>
      <c r="F419" s="53" t="str">
        <f>VLOOKUP(A419:A1023,'3.POST-OP'!A423:K1027,11,FALSE)</f>
        <v>INVALID SCORE</v>
      </c>
      <c r="G419" s="56" t="e">
        <f t="shared" si="7"/>
        <v>#VALUE!</v>
      </c>
    </row>
    <row r="420" spans="1:7" s="46" customFormat="1" ht="15.75" x14ac:dyDescent="0.2">
      <c r="A420" s="47">
        <v>413</v>
      </c>
      <c r="B420" s="53">
        <f>('2.PRE-OP'!B424)</f>
        <v>0</v>
      </c>
      <c r="C420" s="110" t="str">
        <f>'2.PRE-OP'!L424</f>
        <v>INVALID SCORE</v>
      </c>
      <c r="D420" s="53" t="str">
        <f>VLOOKUP(A420:A1024,'2.PRE-OP'!A424:K1028,11,FALSE)</f>
        <v>INVALID SCORE</v>
      </c>
      <c r="E420" s="110" t="str">
        <f>'3.POST-OP'!L424</f>
        <v>INVALID SCORE</v>
      </c>
      <c r="F420" s="53" t="str">
        <f>VLOOKUP(A420:A1024,'3.POST-OP'!A424:K1028,11,FALSE)</f>
        <v>INVALID SCORE</v>
      </c>
      <c r="G420" s="56" t="e">
        <f t="shared" si="7"/>
        <v>#VALUE!</v>
      </c>
    </row>
    <row r="421" spans="1:7" s="46" customFormat="1" ht="15.75" x14ac:dyDescent="0.2">
      <c r="A421" s="47">
        <v>414</v>
      </c>
      <c r="B421" s="53">
        <f>('2.PRE-OP'!B425)</f>
        <v>0</v>
      </c>
      <c r="C421" s="110" t="str">
        <f>'2.PRE-OP'!L425</f>
        <v>INVALID SCORE</v>
      </c>
      <c r="D421" s="53" t="str">
        <f>VLOOKUP(A421:A1025,'2.PRE-OP'!A425:K1029,11,FALSE)</f>
        <v>INVALID SCORE</v>
      </c>
      <c r="E421" s="110" t="str">
        <f>'3.POST-OP'!L425</f>
        <v>INVALID SCORE</v>
      </c>
      <c r="F421" s="53" t="str">
        <f>VLOOKUP(A421:A1025,'3.POST-OP'!A425:K1029,11,FALSE)</f>
        <v>INVALID SCORE</v>
      </c>
      <c r="G421" s="56" t="e">
        <f t="shared" si="7"/>
        <v>#VALUE!</v>
      </c>
    </row>
    <row r="422" spans="1:7" s="46" customFormat="1" ht="15.75" x14ac:dyDescent="0.2">
      <c r="A422" s="47">
        <v>415</v>
      </c>
      <c r="B422" s="53">
        <f>('2.PRE-OP'!B426)</f>
        <v>0</v>
      </c>
      <c r="C422" s="110" t="str">
        <f>'2.PRE-OP'!L426</f>
        <v>INVALID SCORE</v>
      </c>
      <c r="D422" s="53" t="str">
        <f>VLOOKUP(A422:A1026,'2.PRE-OP'!A426:K1030,11,FALSE)</f>
        <v>INVALID SCORE</v>
      </c>
      <c r="E422" s="110" t="str">
        <f>'3.POST-OP'!L426</f>
        <v>INVALID SCORE</v>
      </c>
      <c r="F422" s="53" t="str">
        <f>VLOOKUP(A422:A1026,'3.POST-OP'!A426:K1030,11,FALSE)</f>
        <v>INVALID SCORE</v>
      </c>
      <c r="G422" s="56" t="e">
        <f t="shared" si="7"/>
        <v>#VALUE!</v>
      </c>
    </row>
    <row r="423" spans="1:7" s="46" customFormat="1" ht="15.75" x14ac:dyDescent="0.2">
      <c r="A423" s="47">
        <v>416</v>
      </c>
      <c r="B423" s="53">
        <f>('2.PRE-OP'!B427)</f>
        <v>0</v>
      </c>
      <c r="C423" s="110" t="str">
        <f>'2.PRE-OP'!L427</f>
        <v>INVALID SCORE</v>
      </c>
      <c r="D423" s="53" t="str">
        <f>VLOOKUP(A423:A1027,'2.PRE-OP'!A427:K1031,11,FALSE)</f>
        <v>INVALID SCORE</v>
      </c>
      <c r="E423" s="110" t="str">
        <f>'3.POST-OP'!L427</f>
        <v>INVALID SCORE</v>
      </c>
      <c r="F423" s="53" t="str">
        <f>VLOOKUP(A423:A1027,'3.POST-OP'!A427:K1031,11,FALSE)</f>
        <v>INVALID SCORE</v>
      </c>
      <c r="G423" s="56" t="e">
        <f t="shared" si="7"/>
        <v>#VALUE!</v>
      </c>
    </row>
    <row r="424" spans="1:7" s="46" customFormat="1" ht="15.75" x14ac:dyDescent="0.2">
      <c r="A424" s="47">
        <v>417</v>
      </c>
      <c r="B424" s="53">
        <f>('2.PRE-OP'!B428)</f>
        <v>0</v>
      </c>
      <c r="C424" s="110" t="str">
        <f>'2.PRE-OP'!L428</f>
        <v>INVALID SCORE</v>
      </c>
      <c r="D424" s="53" t="str">
        <f>VLOOKUP(A424:A1028,'2.PRE-OP'!A428:K1032,11,FALSE)</f>
        <v>INVALID SCORE</v>
      </c>
      <c r="E424" s="110" t="str">
        <f>'3.POST-OP'!L428</f>
        <v>INVALID SCORE</v>
      </c>
      <c r="F424" s="53" t="str">
        <f>VLOOKUP(A424:A1028,'3.POST-OP'!A428:K1032,11,FALSE)</f>
        <v>INVALID SCORE</v>
      </c>
      <c r="G424" s="56" t="e">
        <f t="shared" si="7"/>
        <v>#VALUE!</v>
      </c>
    </row>
    <row r="425" spans="1:7" s="46" customFormat="1" ht="15.75" x14ac:dyDescent="0.2">
      <c r="A425" s="47">
        <v>418</v>
      </c>
      <c r="B425" s="53">
        <f>('2.PRE-OP'!B429)</f>
        <v>0</v>
      </c>
      <c r="C425" s="110" t="str">
        <f>'2.PRE-OP'!L429</f>
        <v>INVALID SCORE</v>
      </c>
      <c r="D425" s="53" t="str">
        <f>VLOOKUP(A425:A1029,'2.PRE-OP'!A429:K1033,11,FALSE)</f>
        <v>INVALID SCORE</v>
      </c>
      <c r="E425" s="110" t="str">
        <f>'3.POST-OP'!L429</f>
        <v>INVALID SCORE</v>
      </c>
      <c r="F425" s="53" t="str">
        <f>VLOOKUP(A425:A1029,'3.POST-OP'!A429:K1033,11,FALSE)</f>
        <v>INVALID SCORE</v>
      </c>
      <c r="G425" s="56" t="e">
        <f t="shared" si="7"/>
        <v>#VALUE!</v>
      </c>
    </row>
    <row r="426" spans="1:7" s="46" customFormat="1" ht="15.75" x14ac:dyDescent="0.2">
      <c r="A426" s="47">
        <v>419</v>
      </c>
      <c r="B426" s="53">
        <f>('2.PRE-OP'!B430)</f>
        <v>0</v>
      </c>
      <c r="C426" s="110" t="str">
        <f>'2.PRE-OP'!L430</f>
        <v>INVALID SCORE</v>
      </c>
      <c r="D426" s="53" t="str">
        <f>VLOOKUP(A426:A1030,'2.PRE-OP'!A430:K1034,11,FALSE)</f>
        <v>INVALID SCORE</v>
      </c>
      <c r="E426" s="110" t="str">
        <f>'3.POST-OP'!L430</f>
        <v>INVALID SCORE</v>
      </c>
      <c r="F426" s="53" t="str">
        <f>VLOOKUP(A426:A1030,'3.POST-OP'!A430:K1034,11,FALSE)</f>
        <v>INVALID SCORE</v>
      </c>
      <c r="G426" s="56" t="e">
        <f t="shared" si="7"/>
        <v>#VALUE!</v>
      </c>
    </row>
    <row r="427" spans="1:7" s="46" customFormat="1" ht="15.75" x14ac:dyDescent="0.2">
      <c r="A427" s="47">
        <v>420</v>
      </c>
      <c r="B427" s="53">
        <f>('2.PRE-OP'!B431)</f>
        <v>0</v>
      </c>
      <c r="C427" s="110" t="str">
        <f>'2.PRE-OP'!L431</f>
        <v>INVALID SCORE</v>
      </c>
      <c r="D427" s="53" t="str">
        <f>VLOOKUP(A427:A1031,'2.PRE-OP'!A431:K1035,11,FALSE)</f>
        <v>INVALID SCORE</v>
      </c>
      <c r="E427" s="110" t="str">
        <f>'3.POST-OP'!L431</f>
        <v>INVALID SCORE</v>
      </c>
      <c r="F427" s="53" t="str">
        <f>VLOOKUP(A427:A1031,'3.POST-OP'!A431:K1035,11,FALSE)</f>
        <v>INVALID SCORE</v>
      </c>
      <c r="G427" s="56" t="e">
        <f t="shared" si="7"/>
        <v>#VALUE!</v>
      </c>
    </row>
    <row r="428" spans="1:7" s="46" customFormat="1" ht="15.75" x14ac:dyDescent="0.2">
      <c r="A428" s="47">
        <v>421</v>
      </c>
      <c r="B428" s="53">
        <f>('2.PRE-OP'!B432)</f>
        <v>0</v>
      </c>
      <c r="C428" s="110" t="str">
        <f>'2.PRE-OP'!L432</f>
        <v>INVALID SCORE</v>
      </c>
      <c r="D428" s="53" t="str">
        <f>VLOOKUP(A428:A1032,'2.PRE-OP'!A432:K1036,11,FALSE)</f>
        <v>INVALID SCORE</v>
      </c>
      <c r="E428" s="110" t="str">
        <f>'3.POST-OP'!L432</f>
        <v>INVALID SCORE</v>
      </c>
      <c r="F428" s="53" t="str">
        <f>VLOOKUP(A428:A1032,'3.POST-OP'!A432:K1036,11,FALSE)</f>
        <v>INVALID SCORE</v>
      </c>
      <c r="G428" s="56" t="e">
        <f t="shared" si="7"/>
        <v>#VALUE!</v>
      </c>
    </row>
    <row r="429" spans="1:7" s="46" customFormat="1" ht="15.75" x14ac:dyDescent="0.2">
      <c r="A429" s="47">
        <v>422</v>
      </c>
      <c r="B429" s="53">
        <f>('2.PRE-OP'!B433)</f>
        <v>0</v>
      </c>
      <c r="C429" s="110" t="str">
        <f>'2.PRE-OP'!L433</f>
        <v>INVALID SCORE</v>
      </c>
      <c r="D429" s="53" t="str">
        <f>VLOOKUP(A429:A1033,'2.PRE-OP'!A433:K1037,11,FALSE)</f>
        <v>INVALID SCORE</v>
      </c>
      <c r="E429" s="110" t="str">
        <f>'3.POST-OP'!L433</f>
        <v>INVALID SCORE</v>
      </c>
      <c r="F429" s="53" t="str">
        <f>VLOOKUP(A429:A1033,'3.POST-OP'!A433:K1037,11,FALSE)</f>
        <v>INVALID SCORE</v>
      </c>
      <c r="G429" s="56" t="e">
        <f t="shared" si="7"/>
        <v>#VALUE!</v>
      </c>
    </row>
    <row r="430" spans="1:7" s="46" customFormat="1" ht="15.75" x14ac:dyDescent="0.2">
      <c r="A430" s="47">
        <v>423</v>
      </c>
      <c r="B430" s="53">
        <f>('2.PRE-OP'!B434)</f>
        <v>0</v>
      </c>
      <c r="C430" s="110" t="str">
        <f>'2.PRE-OP'!L434</f>
        <v>INVALID SCORE</v>
      </c>
      <c r="D430" s="53" t="str">
        <f>VLOOKUP(A430:A1034,'2.PRE-OP'!A434:K1038,11,FALSE)</f>
        <v>INVALID SCORE</v>
      </c>
      <c r="E430" s="110" t="str">
        <f>'3.POST-OP'!L434</f>
        <v>INVALID SCORE</v>
      </c>
      <c r="F430" s="53" t="str">
        <f>VLOOKUP(A430:A1034,'3.POST-OP'!A434:K1038,11,FALSE)</f>
        <v>INVALID SCORE</v>
      </c>
      <c r="G430" s="56" t="e">
        <f t="shared" si="7"/>
        <v>#VALUE!</v>
      </c>
    </row>
    <row r="431" spans="1:7" s="46" customFormat="1" ht="15.75" x14ac:dyDescent="0.2">
      <c r="A431" s="47">
        <v>424</v>
      </c>
      <c r="B431" s="53">
        <f>('2.PRE-OP'!B435)</f>
        <v>0</v>
      </c>
      <c r="C431" s="110" t="str">
        <f>'2.PRE-OP'!L435</f>
        <v>INVALID SCORE</v>
      </c>
      <c r="D431" s="53" t="str">
        <f>VLOOKUP(A431:A1035,'2.PRE-OP'!A435:K1039,11,FALSE)</f>
        <v>INVALID SCORE</v>
      </c>
      <c r="E431" s="110" t="str">
        <f>'3.POST-OP'!L435</f>
        <v>INVALID SCORE</v>
      </c>
      <c r="F431" s="53" t="str">
        <f>VLOOKUP(A431:A1035,'3.POST-OP'!A435:K1039,11,FALSE)</f>
        <v>INVALID SCORE</v>
      </c>
      <c r="G431" s="56" t="e">
        <f t="shared" si="7"/>
        <v>#VALUE!</v>
      </c>
    </row>
    <row r="432" spans="1:7" s="46" customFormat="1" ht="15.75" x14ac:dyDescent="0.2">
      <c r="A432" s="47">
        <v>425</v>
      </c>
      <c r="B432" s="53">
        <f>('2.PRE-OP'!B436)</f>
        <v>0</v>
      </c>
      <c r="C432" s="110" t="str">
        <f>'2.PRE-OP'!L436</f>
        <v>INVALID SCORE</v>
      </c>
      <c r="D432" s="53" t="str">
        <f>VLOOKUP(A432:A1036,'2.PRE-OP'!A436:K1040,11,FALSE)</f>
        <v>INVALID SCORE</v>
      </c>
      <c r="E432" s="110" t="str">
        <f>'3.POST-OP'!L436</f>
        <v>INVALID SCORE</v>
      </c>
      <c r="F432" s="53" t="str">
        <f>VLOOKUP(A432:A1036,'3.POST-OP'!A436:K1040,11,FALSE)</f>
        <v>INVALID SCORE</v>
      </c>
      <c r="G432" s="56" t="e">
        <f t="shared" si="7"/>
        <v>#VALUE!</v>
      </c>
    </row>
    <row r="433" spans="1:7" s="46" customFormat="1" ht="15.75" x14ac:dyDescent="0.2">
      <c r="A433" s="47">
        <v>426</v>
      </c>
      <c r="B433" s="53">
        <f>('2.PRE-OP'!B437)</f>
        <v>0</v>
      </c>
      <c r="C433" s="110" t="str">
        <f>'2.PRE-OP'!L437</f>
        <v>INVALID SCORE</v>
      </c>
      <c r="D433" s="53" t="str">
        <f>VLOOKUP(A433:A1037,'2.PRE-OP'!A437:K1041,11,FALSE)</f>
        <v>INVALID SCORE</v>
      </c>
      <c r="E433" s="110" t="str">
        <f>'3.POST-OP'!L437</f>
        <v>INVALID SCORE</v>
      </c>
      <c r="F433" s="53" t="str">
        <f>VLOOKUP(A433:A1037,'3.POST-OP'!A437:K1041,11,FALSE)</f>
        <v>INVALID SCORE</v>
      </c>
      <c r="G433" s="56" t="e">
        <f t="shared" si="7"/>
        <v>#VALUE!</v>
      </c>
    </row>
    <row r="434" spans="1:7" s="46" customFormat="1" ht="15.75" x14ac:dyDescent="0.2">
      <c r="A434" s="47">
        <v>427</v>
      </c>
      <c r="B434" s="53">
        <f>('2.PRE-OP'!B438)</f>
        <v>0</v>
      </c>
      <c r="C434" s="110" t="str">
        <f>'2.PRE-OP'!L438</f>
        <v>INVALID SCORE</v>
      </c>
      <c r="D434" s="53" t="str">
        <f>VLOOKUP(A434:A1038,'2.PRE-OP'!A438:K1042,11,FALSE)</f>
        <v>INVALID SCORE</v>
      </c>
      <c r="E434" s="110" t="str">
        <f>'3.POST-OP'!L438</f>
        <v>INVALID SCORE</v>
      </c>
      <c r="F434" s="53" t="str">
        <f>VLOOKUP(A434:A1038,'3.POST-OP'!A438:K1042,11,FALSE)</f>
        <v>INVALID SCORE</v>
      </c>
      <c r="G434" s="56" t="e">
        <f t="shared" si="7"/>
        <v>#VALUE!</v>
      </c>
    </row>
    <row r="435" spans="1:7" s="46" customFormat="1" ht="15.75" x14ac:dyDescent="0.2">
      <c r="A435" s="47">
        <v>428</v>
      </c>
      <c r="B435" s="53">
        <f>('2.PRE-OP'!B439)</f>
        <v>0</v>
      </c>
      <c r="C435" s="110" t="str">
        <f>'2.PRE-OP'!L439</f>
        <v>INVALID SCORE</v>
      </c>
      <c r="D435" s="53" t="str">
        <f>VLOOKUP(A435:A1039,'2.PRE-OP'!A439:K1043,11,FALSE)</f>
        <v>INVALID SCORE</v>
      </c>
      <c r="E435" s="110" t="str">
        <f>'3.POST-OP'!L439</f>
        <v>INVALID SCORE</v>
      </c>
      <c r="F435" s="53" t="str">
        <f>VLOOKUP(A435:A1039,'3.POST-OP'!A439:K1043,11,FALSE)</f>
        <v>INVALID SCORE</v>
      </c>
      <c r="G435" s="56" t="e">
        <f t="shared" si="7"/>
        <v>#VALUE!</v>
      </c>
    </row>
    <row r="436" spans="1:7" s="46" customFormat="1" ht="15.75" x14ac:dyDescent="0.2">
      <c r="A436" s="47">
        <v>429</v>
      </c>
      <c r="B436" s="53">
        <f>('2.PRE-OP'!B440)</f>
        <v>0</v>
      </c>
      <c r="C436" s="110" t="str">
        <f>'2.PRE-OP'!L440</f>
        <v>INVALID SCORE</v>
      </c>
      <c r="D436" s="53" t="str">
        <f>VLOOKUP(A436:A1040,'2.PRE-OP'!A440:K1044,11,FALSE)</f>
        <v>INVALID SCORE</v>
      </c>
      <c r="E436" s="110" t="str">
        <f>'3.POST-OP'!L440</f>
        <v>INVALID SCORE</v>
      </c>
      <c r="F436" s="53" t="str">
        <f>VLOOKUP(A436:A1040,'3.POST-OP'!A440:K1044,11,FALSE)</f>
        <v>INVALID SCORE</v>
      </c>
      <c r="G436" s="56" t="e">
        <f t="shared" si="7"/>
        <v>#VALUE!</v>
      </c>
    </row>
    <row r="437" spans="1:7" s="46" customFormat="1" ht="15.75" x14ac:dyDescent="0.2">
      <c r="A437" s="47">
        <v>430</v>
      </c>
      <c r="B437" s="53">
        <f>('2.PRE-OP'!B441)</f>
        <v>0</v>
      </c>
      <c r="C437" s="110" t="str">
        <f>'2.PRE-OP'!L441</f>
        <v>INVALID SCORE</v>
      </c>
      <c r="D437" s="53" t="str">
        <f>VLOOKUP(A437:A1041,'2.PRE-OP'!A441:K1045,11,FALSE)</f>
        <v>INVALID SCORE</v>
      </c>
      <c r="E437" s="110" t="str">
        <f>'3.POST-OP'!L441</f>
        <v>INVALID SCORE</v>
      </c>
      <c r="F437" s="53" t="str">
        <f>VLOOKUP(A437:A1041,'3.POST-OP'!A441:K1045,11,FALSE)</f>
        <v>INVALID SCORE</v>
      </c>
      <c r="G437" s="56" t="e">
        <f t="shared" si="7"/>
        <v>#VALUE!</v>
      </c>
    </row>
    <row r="438" spans="1:7" s="46" customFormat="1" ht="15.75" x14ac:dyDescent="0.2">
      <c r="A438" s="47">
        <v>431</v>
      </c>
      <c r="B438" s="53">
        <f>('2.PRE-OP'!B442)</f>
        <v>0</v>
      </c>
      <c r="C438" s="110" t="str">
        <f>'2.PRE-OP'!L442</f>
        <v>INVALID SCORE</v>
      </c>
      <c r="D438" s="53" t="str">
        <f>VLOOKUP(A438:A1042,'2.PRE-OP'!A442:K1046,11,FALSE)</f>
        <v>INVALID SCORE</v>
      </c>
      <c r="E438" s="110" t="str">
        <f>'3.POST-OP'!L442</f>
        <v>INVALID SCORE</v>
      </c>
      <c r="F438" s="53" t="str">
        <f>VLOOKUP(A438:A1042,'3.POST-OP'!A442:K1046,11,FALSE)</f>
        <v>INVALID SCORE</v>
      </c>
      <c r="G438" s="56" t="e">
        <f t="shared" si="7"/>
        <v>#VALUE!</v>
      </c>
    </row>
    <row r="439" spans="1:7" s="46" customFormat="1" ht="15.75" x14ac:dyDescent="0.2">
      <c r="A439" s="47">
        <v>432</v>
      </c>
      <c r="B439" s="53">
        <f>('2.PRE-OP'!B443)</f>
        <v>0</v>
      </c>
      <c r="C439" s="110" t="str">
        <f>'2.PRE-OP'!L443</f>
        <v>INVALID SCORE</v>
      </c>
      <c r="D439" s="53" t="str">
        <f>VLOOKUP(A439:A1043,'2.PRE-OP'!A443:K1047,11,FALSE)</f>
        <v>INVALID SCORE</v>
      </c>
      <c r="E439" s="110" t="str">
        <f>'3.POST-OP'!L443</f>
        <v>INVALID SCORE</v>
      </c>
      <c r="F439" s="53" t="str">
        <f>VLOOKUP(A439:A1043,'3.POST-OP'!A443:K1047,11,FALSE)</f>
        <v>INVALID SCORE</v>
      </c>
      <c r="G439" s="56" t="e">
        <f t="shared" si="7"/>
        <v>#VALUE!</v>
      </c>
    </row>
    <row r="440" spans="1:7" s="46" customFormat="1" ht="15.75" x14ac:dyDescent="0.2">
      <c r="A440" s="47">
        <v>433</v>
      </c>
      <c r="B440" s="53">
        <f>('2.PRE-OP'!B444)</f>
        <v>0</v>
      </c>
      <c r="C440" s="110" t="str">
        <f>'2.PRE-OP'!L444</f>
        <v>INVALID SCORE</v>
      </c>
      <c r="D440" s="53" t="str">
        <f>VLOOKUP(A440:A1044,'2.PRE-OP'!A444:K1048,11,FALSE)</f>
        <v>INVALID SCORE</v>
      </c>
      <c r="E440" s="110" t="str">
        <f>'3.POST-OP'!L444</f>
        <v>INVALID SCORE</v>
      </c>
      <c r="F440" s="53" t="str">
        <f>VLOOKUP(A440:A1044,'3.POST-OP'!A444:K1048,11,FALSE)</f>
        <v>INVALID SCORE</v>
      </c>
      <c r="G440" s="56" t="e">
        <f t="shared" si="7"/>
        <v>#VALUE!</v>
      </c>
    </row>
    <row r="441" spans="1:7" s="46" customFormat="1" ht="15.75" x14ac:dyDescent="0.2">
      <c r="A441" s="47">
        <v>434</v>
      </c>
      <c r="B441" s="53">
        <f>('2.PRE-OP'!B445)</f>
        <v>0</v>
      </c>
      <c r="C441" s="110" t="str">
        <f>'2.PRE-OP'!L445</f>
        <v>INVALID SCORE</v>
      </c>
      <c r="D441" s="53" t="str">
        <f>VLOOKUP(A441:A1045,'2.PRE-OP'!A445:K1049,11,FALSE)</f>
        <v>INVALID SCORE</v>
      </c>
      <c r="E441" s="110" t="str">
        <f>'3.POST-OP'!L445</f>
        <v>INVALID SCORE</v>
      </c>
      <c r="F441" s="53" t="str">
        <f>VLOOKUP(A441:A1045,'3.POST-OP'!A445:K1049,11,FALSE)</f>
        <v>INVALID SCORE</v>
      </c>
      <c r="G441" s="56" t="e">
        <f t="shared" si="7"/>
        <v>#VALUE!</v>
      </c>
    </row>
    <row r="442" spans="1:7" s="46" customFormat="1" ht="15.75" x14ac:dyDescent="0.2">
      <c r="A442" s="47">
        <v>435</v>
      </c>
      <c r="B442" s="53">
        <f>('2.PRE-OP'!B446)</f>
        <v>0</v>
      </c>
      <c r="C442" s="110" t="str">
        <f>'2.PRE-OP'!L446</f>
        <v>INVALID SCORE</v>
      </c>
      <c r="D442" s="53" t="str">
        <f>VLOOKUP(A442:A1046,'2.PRE-OP'!A446:K1050,11,FALSE)</f>
        <v>INVALID SCORE</v>
      </c>
      <c r="E442" s="110" t="str">
        <f>'3.POST-OP'!L446</f>
        <v>INVALID SCORE</v>
      </c>
      <c r="F442" s="53" t="str">
        <f>VLOOKUP(A442:A1046,'3.POST-OP'!A446:K1050,11,FALSE)</f>
        <v>INVALID SCORE</v>
      </c>
      <c r="G442" s="56" t="e">
        <f t="shared" si="7"/>
        <v>#VALUE!</v>
      </c>
    </row>
    <row r="443" spans="1:7" s="46" customFormat="1" ht="15.75" x14ac:dyDescent="0.2">
      <c r="A443" s="47">
        <v>436</v>
      </c>
      <c r="B443" s="53">
        <f>('2.PRE-OP'!B447)</f>
        <v>0</v>
      </c>
      <c r="C443" s="110" t="str">
        <f>'2.PRE-OP'!L447</f>
        <v>INVALID SCORE</v>
      </c>
      <c r="D443" s="53" t="str">
        <f>VLOOKUP(A443:A1047,'2.PRE-OP'!A447:K1051,11,FALSE)</f>
        <v>INVALID SCORE</v>
      </c>
      <c r="E443" s="110" t="str">
        <f>'3.POST-OP'!L447</f>
        <v>INVALID SCORE</v>
      </c>
      <c r="F443" s="53" t="str">
        <f>VLOOKUP(A443:A1047,'3.POST-OP'!A447:K1051,11,FALSE)</f>
        <v>INVALID SCORE</v>
      </c>
      <c r="G443" s="56" t="e">
        <f t="shared" si="7"/>
        <v>#VALUE!</v>
      </c>
    </row>
    <row r="444" spans="1:7" s="46" customFormat="1" ht="15.75" x14ac:dyDescent="0.2">
      <c r="A444" s="47">
        <v>437</v>
      </c>
      <c r="B444" s="53">
        <f>('2.PRE-OP'!B448)</f>
        <v>0</v>
      </c>
      <c r="C444" s="110" t="str">
        <f>'2.PRE-OP'!L448</f>
        <v>INVALID SCORE</v>
      </c>
      <c r="D444" s="53" t="str">
        <f>VLOOKUP(A444:A1048,'2.PRE-OP'!A448:K1052,11,FALSE)</f>
        <v>INVALID SCORE</v>
      </c>
      <c r="E444" s="110" t="str">
        <f>'3.POST-OP'!L448</f>
        <v>INVALID SCORE</v>
      </c>
      <c r="F444" s="53" t="str">
        <f>VLOOKUP(A444:A1048,'3.POST-OP'!A448:K1052,11,FALSE)</f>
        <v>INVALID SCORE</v>
      </c>
      <c r="G444" s="56" t="e">
        <f t="shared" si="7"/>
        <v>#VALUE!</v>
      </c>
    </row>
    <row r="445" spans="1:7" s="46" customFormat="1" ht="15.75" x14ac:dyDescent="0.2">
      <c r="A445" s="47">
        <v>438</v>
      </c>
      <c r="B445" s="53">
        <f>('2.PRE-OP'!B449)</f>
        <v>0</v>
      </c>
      <c r="C445" s="110" t="str">
        <f>'2.PRE-OP'!L449</f>
        <v>INVALID SCORE</v>
      </c>
      <c r="D445" s="53" t="str">
        <f>VLOOKUP(A445:A1049,'2.PRE-OP'!A449:K1053,11,FALSE)</f>
        <v>INVALID SCORE</v>
      </c>
      <c r="E445" s="110" t="str">
        <f>'3.POST-OP'!L449</f>
        <v>INVALID SCORE</v>
      </c>
      <c r="F445" s="53" t="str">
        <f>VLOOKUP(A445:A1049,'3.POST-OP'!A449:K1053,11,FALSE)</f>
        <v>INVALID SCORE</v>
      </c>
      <c r="G445" s="56" t="e">
        <f t="shared" si="7"/>
        <v>#VALUE!</v>
      </c>
    </row>
    <row r="446" spans="1:7" s="46" customFormat="1" ht="15.75" x14ac:dyDescent="0.2">
      <c r="A446" s="47">
        <v>439</v>
      </c>
      <c r="B446" s="53">
        <f>('2.PRE-OP'!B450)</f>
        <v>0</v>
      </c>
      <c r="C446" s="110" t="str">
        <f>'2.PRE-OP'!L450</f>
        <v>INVALID SCORE</v>
      </c>
      <c r="D446" s="53" t="str">
        <f>VLOOKUP(A446:A1050,'2.PRE-OP'!A450:K1054,11,FALSE)</f>
        <v>INVALID SCORE</v>
      </c>
      <c r="E446" s="110" t="str">
        <f>'3.POST-OP'!L450</f>
        <v>INVALID SCORE</v>
      </c>
      <c r="F446" s="53" t="str">
        <f>VLOOKUP(A446:A1050,'3.POST-OP'!A450:K1054,11,FALSE)</f>
        <v>INVALID SCORE</v>
      </c>
      <c r="G446" s="56" t="e">
        <f t="shared" si="7"/>
        <v>#VALUE!</v>
      </c>
    </row>
    <row r="447" spans="1:7" s="46" customFormat="1" ht="15.75" x14ac:dyDescent="0.2">
      <c r="A447" s="47">
        <v>440</v>
      </c>
      <c r="B447" s="53">
        <f>('2.PRE-OP'!B451)</f>
        <v>0</v>
      </c>
      <c r="C447" s="110" t="str">
        <f>'2.PRE-OP'!L451</f>
        <v>INVALID SCORE</v>
      </c>
      <c r="D447" s="53" t="str">
        <f>VLOOKUP(A447:A1051,'2.PRE-OP'!A451:K1055,11,FALSE)</f>
        <v>INVALID SCORE</v>
      </c>
      <c r="E447" s="110" t="str">
        <f>'3.POST-OP'!L451</f>
        <v>INVALID SCORE</v>
      </c>
      <c r="F447" s="53" t="str">
        <f>VLOOKUP(A447:A1051,'3.POST-OP'!A451:K1055,11,FALSE)</f>
        <v>INVALID SCORE</v>
      </c>
      <c r="G447" s="56" t="e">
        <f t="shared" si="7"/>
        <v>#VALUE!</v>
      </c>
    </row>
    <row r="448" spans="1:7" s="46" customFormat="1" ht="15.75" x14ac:dyDescent="0.2">
      <c r="A448" s="47">
        <v>441</v>
      </c>
      <c r="B448" s="53">
        <f>('2.PRE-OP'!B452)</f>
        <v>0</v>
      </c>
      <c r="C448" s="110" t="str">
        <f>'2.PRE-OP'!L452</f>
        <v>INVALID SCORE</v>
      </c>
      <c r="D448" s="53" t="str">
        <f>VLOOKUP(A448:A1052,'2.PRE-OP'!A452:K1056,11,FALSE)</f>
        <v>INVALID SCORE</v>
      </c>
      <c r="E448" s="110" t="str">
        <f>'3.POST-OP'!L452</f>
        <v>INVALID SCORE</v>
      </c>
      <c r="F448" s="53" t="str">
        <f>VLOOKUP(A448:A1052,'3.POST-OP'!A452:K1056,11,FALSE)</f>
        <v>INVALID SCORE</v>
      </c>
      <c r="G448" s="56" t="e">
        <f t="shared" si="7"/>
        <v>#VALUE!</v>
      </c>
    </row>
    <row r="449" spans="1:7" s="46" customFormat="1" ht="15.75" x14ac:dyDescent="0.2">
      <c r="A449" s="47">
        <v>442</v>
      </c>
      <c r="B449" s="53">
        <f>('2.PRE-OP'!B453)</f>
        <v>0</v>
      </c>
      <c r="C449" s="110" t="str">
        <f>'2.PRE-OP'!L453</f>
        <v>INVALID SCORE</v>
      </c>
      <c r="D449" s="53" t="str">
        <f>VLOOKUP(A449:A1053,'2.PRE-OP'!A453:K1057,11,FALSE)</f>
        <v>INVALID SCORE</v>
      </c>
      <c r="E449" s="110" t="str">
        <f>'3.POST-OP'!L453</f>
        <v>INVALID SCORE</v>
      </c>
      <c r="F449" s="53" t="str">
        <f>VLOOKUP(A449:A1053,'3.POST-OP'!A453:K1057,11,FALSE)</f>
        <v>INVALID SCORE</v>
      </c>
      <c r="G449" s="56" t="e">
        <f t="shared" si="7"/>
        <v>#VALUE!</v>
      </c>
    </row>
    <row r="450" spans="1:7" s="46" customFormat="1" ht="15.75" x14ac:dyDescent="0.2">
      <c r="A450" s="47">
        <v>443</v>
      </c>
      <c r="B450" s="53">
        <f>('2.PRE-OP'!B454)</f>
        <v>0</v>
      </c>
      <c r="C450" s="110" t="str">
        <f>'2.PRE-OP'!L454</f>
        <v>INVALID SCORE</v>
      </c>
      <c r="D450" s="53" t="str">
        <f>VLOOKUP(A450:A1054,'2.PRE-OP'!A454:K1058,11,FALSE)</f>
        <v>INVALID SCORE</v>
      </c>
      <c r="E450" s="110" t="str">
        <f>'3.POST-OP'!L454</f>
        <v>INVALID SCORE</v>
      </c>
      <c r="F450" s="53" t="str">
        <f>VLOOKUP(A450:A1054,'3.POST-OP'!A454:K1058,11,FALSE)</f>
        <v>INVALID SCORE</v>
      </c>
      <c r="G450" s="56" t="e">
        <f t="shared" si="7"/>
        <v>#VALUE!</v>
      </c>
    </row>
    <row r="451" spans="1:7" s="46" customFormat="1" ht="15.75" x14ac:dyDescent="0.2">
      <c r="A451" s="47">
        <v>444</v>
      </c>
      <c r="B451" s="53">
        <f>('2.PRE-OP'!B455)</f>
        <v>0</v>
      </c>
      <c r="C451" s="110" t="str">
        <f>'2.PRE-OP'!L455</f>
        <v>INVALID SCORE</v>
      </c>
      <c r="D451" s="53" t="str">
        <f>VLOOKUP(A451:A1055,'2.PRE-OP'!A455:K1059,11,FALSE)</f>
        <v>INVALID SCORE</v>
      </c>
      <c r="E451" s="110" t="str">
        <f>'3.POST-OP'!L455</f>
        <v>INVALID SCORE</v>
      </c>
      <c r="F451" s="53" t="str">
        <f>VLOOKUP(A451:A1055,'3.POST-OP'!A455:K1059,11,FALSE)</f>
        <v>INVALID SCORE</v>
      </c>
      <c r="G451" s="56" t="e">
        <f t="shared" si="7"/>
        <v>#VALUE!</v>
      </c>
    </row>
    <row r="452" spans="1:7" s="46" customFormat="1" ht="15.75" x14ac:dyDescent="0.2">
      <c r="A452" s="47">
        <v>445</v>
      </c>
      <c r="B452" s="53">
        <f>('2.PRE-OP'!B456)</f>
        <v>0</v>
      </c>
      <c r="C452" s="110" t="str">
        <f>'2.PRE-OP'!L456</f>
        <v>INVALID SCORE</v>
      </c>
      <c r="D452" s="53" t="str">
        <f>VLOOKUP(A452:A1056,'2.PRE-OP'!A456:K1060,11,FALSE)</f>
        <v>INVALID SCORE</v>
      </c>
      <c r="E452" s="110" t="str">
        <f>'3.POST-OP'!L456</f>
        <v>INVALID SCORE</v>
      </c>
      <c r="F452" s="53" t="str">
        <f>VLOOKUP(A452:A1056,'3.POST-OP'!A456:K1060,11,FALSE)</f>
        <v>INVALID SCORE</v>
      </c>
      <c r="G452" s="56" t="e">
        <f t="shared" si="7"/>
        <v>#VALUE!</v>
      </c>
    </row>
    <row r="453" spans="1:7" s="46" customFormat="1" ht="15.75" x14ac:dyDescent="0.2">
      <c r="A453" s="47">
        <v>446</v>
      </c>
      <c r="B453" s="53">
        <f>('2.PRE-OP'!B457)</f>
        <v>0</v>
      </c>
      <c r="C453" s="110" t="str">
        <f>'2.PRE-OP'!L457</f>
        <v>INVALID SCORE</v>
      </c>
      <c r="D453" s="53" t="str">
        <f>VLOOKUP(A453:A1057,'2.PRE-OP'!A457:K1061,11,FALSE)</f>
        <v>INVALID SCORE</v>
      </c>
      <c r="E453" s="110" t="str">
        <f>'3.POST-OP'!L457</f>
        <v>INVALID SCORE</v>
      </c>
      <c r="F453" s="53" t="str">
        <f>VLOOKUP(A453:A1057,'3.POST-OP'!A457:K1061,11,FALSE)</f>
        <v>INVALID SCORE</v>
      </c>
      <c r="G453" s="56" t="e">
        <f t="shared" si="7"/>
        <v>#VALUE!</v>
      </c>
    </row>
    <row r="454" spans="1:7" s="46" customFormat="1" ht="15.75" x14ac:dyDescent="0.2">
      <c r="A454" s="47">
        <v>447</v>
      </c>
      <c r="B454" s="53">
        <f>('2.PRE-OP'!B458)</f>
        <v>0</v>
      </c>
      <c r="C454" s="110" t="str">
        <f>'2.PRE-OP'!L458</f>
        <v>INVALID SCORE</v>
      </c>
      <c r="D454" s="53" t="str">
        <f>VLOOKUP(A454:A1058,'2.PRE-OP'!A458:K1062,11,FALSE)</f>
        <v>INVALID SCORE</v>
      </c>
      <c r="E454" s="110" t="str">
        <f>'3.POST-OP'!L458</f>
        <v>INVALID SCORE</v>
      </c>
      <c r="F454" s="53" t="str">
        <f>VLOOKUP(A454:A1058,'3.POST-OP'!A458:K1062,11,FALSE)</f>
        <v>INVALID SCORE</v>
      </c>
      <c r="G454" s="56" t="e">
        <f t="shared" si="7"/>
        <v>#VALUE!</v>
      </c>
    </row>
    <row r="455" spans="1:7" s="46" customFormat="1" ht="15.75" x14ac:dyDescent="0.2">
      <c r="A455" s="47">
        <v>448</v>
      </c>
      <c r="B455" s="53">
        <f>('2.PRE-OP'!B459)</f>
        <v>0</v>
      </c>
      <c r="C455" s="110" t="str">
        <f>'2.PRE-OP'!L459</f>
        <v>INVALID SCORE</v>
      </c>
      <c r="D455" s="53" t="str">
        <f>VLOOKUP(A455:A1059,'2.PRE-OP'!A459:K1063,11,FALSE)</f>
        <v>INVALID SCORE</v>
      </c>
      <c r="E455" s="110" t="str">
        <f>'3.POST-OP'!L459</f>
        <v>INVALID SCORE</v>
      </c>
      <c r="F455" s="53" t="str">
        <f>VLOOKUP(A455:A1059,'3.POST-OP'!A459:K1063,11,FALSE)</f>
        <v>INVALID SCORE</v>
      </c>
      <c r="G455" s="56" t="e">
        <f t="shared" si="7"/>
        <v>#VALUE!</v>
      </c>
    </row>
    <row r="456" spans="1:7" s="46" customFormat="1" ht="15.75" x14ac:dyDescent="0.2">
      <c r="A456" s="47">
        <v>449</v>
      </c>
      <c r="B456" s="53">
        <f>('2.PRE-OP'!B460)</f>
        <v>0</v>
      </c>
      <c r="C456" s="110" t="str">
        <f>'2.PRE-OP'!L460</f>
        <v>INVALID SCORE</v>
      </c>
      <c r="D456" s="53" t="str">
        <f>VLOOKUP(A456:A1060,'2.PRE-OP'!A460:K1064,11,FALSE)</f>
        <v>INVALID SCORE</v>
      </c>
      <c r="E456" s="110" t="str">
        <f>'3.POST-OP'!L460</f>
        <v>INVALID SCORE</v>
      </c>
      <c r="F456" s="53" t="str">
        <f>VLOOKUP(A456:A1060,'3.POST-OP'!A460:K1064,11,FALSE)</f>
        <v>INVALID SCORE</v>
      </c>
      <c r="G456" s="56" t="e">
        <f t="shared" ref="G456:G519" si="8">(E456-C456)</f>
        <v>#VALUE!</v>
      </c>
    </row>
    <row r="457" spans="1:7" s="46" customFormat="1" ht="15.75" x14ac:dyDescent="0.2">
      <c r="A457" s="47">
        <v>450</v>
      </c>
      <c r="B457" s="53">
        <f>('2.PRE-OP'!B461)</f>
        <v>0</v>
      </c>
      <c r="C457" s="110" t="str">
        <f>'2.PRE-OP'!L461</f>
        <v>INVALID SCORE</v>
      </c>
      <c r="D457" s="53" t="str">
        <f>VLOOKUP(A457:A1061,'2.PRE-OP'!A461:K1065,11,FALSE)</f>
        <v>INVALID SCORE</v>
      </c>
      <c r="E457" s="110" t="str">
        <f>'3.POST-OP'!L461</f>
        <v>INVALID SCORE</v>
      </c>
      <c r="F457" s="53" t="str">
        <f>VLOOKUP(A457:A1061,'3.POST-OP'!A461:K1065,11,FALSE)</f>
        <v>INVALID SCORE</v>
      </c>
      <c r="G457" s="56" t="e">
        <f t="shared" si="8"/>
        <v>#VALUE!</v>
      </c>
    </row>
    <row r="458" spans="1:7" s="46" customFormat="1" ht="15.75" x14ac:dyDescent="0.2">
      <c r="A458" s="47">
        <v>451</v>
      </c>
      <c r="B458" s="53">
        <f>('2.PRE-OP'!B462)</f>
        <v>0</v>
      </c>
      <c r="C458" s="110" t="str">
        <f>'2.PRE-OP'!L462</f>
        <v>INVALID SCORE</v>
      </c>
      <c r="D458" s="53" t="str">
        <f>VLOOKUP(A458:A1062,'2.PRE-OP'!A462:K1066,11,FALSE)</f>
        <v>INVALID SCORE</v>
      </c>
      <c r="E458" s="110" t="str">
        <f>'3.POST-OP'!L462</f>
        <v>INVALID SCORE</v>
      </c>
      <c r="F458" s="53" t="str">
        <f>VLOOKUP(A458:A1062,'3.POST-OP'!A462:K1066,11,FALSE)</f>
        <v>INVALID SCORE</v>
      </c>
      <c r="G458" s="56" t="e">
        <f t="shared" si="8"/>
        <v>#VALUE!</v>
      </c>
    </row>
    <row r="459" spans="1:7" s="46" customFormat="1" ht="15.75" x14ac:dyDescent="0.2">
      <c r="A459" s="47">
        <v>452</v>
      </c>
      <c r="B459" s="53">
        <f>('2.PRE-OP'!B463)</f>
        <v>0</v>
      </c>
      <c r="C459" s="110" t="str">
        <f>'2.PRE-OP'!L463</f>
        <v>INVALID SCORE</v>
      </c>
      <c r="D459" s="53" t="str">
        <f>VLOOKUP(A459:A1063,'2.PRE-OP'!A463:K1067,11,FALSE)</f>
        <v>INVALID SCORE</v>
      </c>
      <c r="E459" s="110" t="str">
        <f>'3.POST-OP'!L463</f>
        <v>INVALID SCORE</v>
      </c>
      <c r="F459" s="53" t="str">
        <f>VLOOKUP(A459:A1063,'3.POST-OP'!A463:K1067,11,FALSE)</f>
        <v>INVALID SCORE</v>
      </c>
      <c r="G459" s="56" t="e">
        <f t="shared" si="8"/>
        <v>#VALUE!</v>
      </c>
    </row>
    <row r="460" spans="1:7" s="46" customFormat="1" ht="15.75" x14ac:dyDescent="0.2">
      <c r="A460" s="47">
        <v>453</v>
      </c>
      <c r="B460" s="53">
        <f>('2.PRE-OP'!B464)</f>
        <v>0</v>
      </c>
      <c r="C460" s="110" t="str">
        <f>'2.PRE-OP'!L464</f>
        <v>INVALID SCORE</v>
      </c>
      <c r="D460" s="53" t="str">
        <f>VLOOKUP(A460:A1064,'2.PRE-OP'!A464:K1068,11,FALSE)</f>
        <v>INVALID SCORE</v>
      </c>
      <c r="E460" s="110" t="str">
        <f>'3.POST-OP'!L464</f>
        <v>INVALID SCORE</v>
      </c>
      <c r="F460" s="53" t="str">
        <f>VLOOKUP(A460:A1064,'3.POST-OP'!A464:K1068,11,FALSE)</f>
        <v>INVALID SCORE</v>
      </c>
      <c r="G460" s="56" t="e">
        <f t="shared" si="8"/>
        <v>#VALUE!</v>
      </c>
    </row>
    <row r="461" spans="1:7" s="46" customFormat="1" ht="15.75" x14ac:dyDescent="0.2">
      <c r="A461" s="47">
        <v>454</v>
      </c>
      <c r="B461" s="53">
        <f>('2.PRE-OP'!B465)</f>
        <v>0</v>
      </c>
      <c r="C461" s="110" t="str">
        <f>'2.PRE-OP'!L465</f>
        <v>INVALID SCORE</v>
      </c>
      <c r="D461" s="53" t="str">
        <f>VLOOKUP(A461:A1065,'2.PRE-OP'!A465:K1069,11,FALSE)</f>
        <v>INVALID SCORE</v>
      </c>
      <c r="E461" s="110" t="str">
        <f>'3.POST-OP'!L465</f>
        <v>INVALID SCORE</v>
      </c>
      <c r="F461" s="53" t="str">
        <f>VLOOKUP(A461:A1065,'3.POST-OP'!A465:K1069,11,FALSE)</f>
        <v>INVALID SCORE</v>
      </c>
      <c r="G461" s="56" t="e">
        <f t="shared" si="8"/>
        <v>#VALUE!</v>
      </c>
    </row>
    <row r="462" spans="1:7" s="46" customFormat="1" ht="15.75" x14ac:dyDescent="0.2">
      <c r="A462" s="47">
        <v>455</v>
      </c>
      <c r="B462" s="53">
        <f>('2.PRE-OP'!B466)</f>
        <v>0</v>
      </c>
      <c r="C462" s="110" t="str">
        <f>'2.PRE-OP'!L466</f>
        <v>INVALID SCORE</v>
      </c>
      <c r="D462" s="53" t="str">
        <f>VLOOKUP(A462:A1066,'2.PRE-OP'!A466:K1070,11,FALSE)</f>
        <v>INVALID SCORE</v>
      </c>
      <c r="E462" s="110" t="str">
        <f>'3.POST-OP'!L466</f>
        <v>INVALID SCORE</v>
      </c>
      <c r="F462" s="53" t="str">
        <f>VLOOKUP(A462:A1066,'3.POST-OP'!A466:K1070,11,FALSE)</f>
        <v>INVALID SCORE</v>
      </c>
      <c r="G462" s="56" t="e">
        <f t="shared" si="8"/>
        <v>#VALUE!</v>
      </c>
    </row>
    <row r="463" spans="1:7" s="46" customFormat="1" ht="15.75" x14ac:dyDescent="0.2">
      <c r="A463" s="47">
        <v>456</v>
      </c>
      <c r="B463" s="53">
        <f>('2.PRE-OP'!B467)</f>
        <v>0</v>
      </c>
      <c r="C463" s="110" t="str">
        <f>'2.PRE-OP'!L467</f>
        <v>INVALID SCORE</v>
      </c>
      <c r="D463" s="53" t="str">
        <f>VLOOKUP(A463:A1067,'2.PRE-OP'!A467:K1071,11,FALSE)</f>
        <v>INVALID SCORE</v>
      </c>
      <c r="E463" s="110" t="str">
        <f>'3.POST-OP'!L467</f>
        <v>INVALID SCORE</v>
      </c>
      <c r="F463" s="53" t="str">
        <f>VLOOKUP(A463:A1067,'3.POST-OP'!A467:K1071,11,FALSE)</f>
        <v>INVALID SCORE</v>
      </c>
      <c r="G463" s="56" t="e">
        <f t="shared" si="8"/>
        <v>#VALUE!</v>
      </c>
    </row>
    <row r="464" spans="1:7" s="46" customFormat="1" ht="15.75" x14ac:dyDescent="0.2">
      <c r="A464" s="47">
        <v>457</v>
      </c>
      <c r="B464" s="53">
        <f>('2.PRE-OP'!B468)</f>
        <v>0</v>
      </c>
      <c r="C464" s="110" t="str">
        <f>'2.PRE-OP'!L468</f>
        <v>INVALID SCORE</v>
      </c>
      <c r="D464" s="53" t="str">
        <f>VLOOKUP(A464:A1068,'2.PRE-OP'!A468:K1072,11,FALSE)</f>
        <v>INVALID SCORE</v>
      </c>
      <c r="E464" s="110" t="str">
        <f>'3.POST-OP'!L468</f>
        <v>INVALID SCORE</v>
      </c>
      <c r="F464" s="53" t="str">
        <f>VLOOKUP(A464:A1068,'3.POST-OP'!A468:K1072,11,FALSE)</f>
        <v>INVALID SCORE</v>
      </c>
      <c r="G464" s="56" t="e">
        <f t="shared" si="8"/>
        <v>#VALUE!</v>
      </c>
    </row>
    <row r="465" spans="1:7" s="46" customFormat="1" ht="15.75" x14ac:dyDescent="0.2">
      <c r="A465" s="47">
        <v>458</v>
      </c>
      <c r="B465" s="53">
        <f>('2.PRE-OP'!B469)</f>
        <v>0</v>
      </c>
      <c r="C465" s="110" t="str">
        <f>'2.PRE-OP'!L469</f>
        <v>INVALID SCORE</v>
      </c>
      <c r="D465" s="53" t="str">
        <f>VLOOKUP(A465:A1069,'2.PRE-OP'!A469:K1073,11,FALSE)</f>
        <v>INVALID SCORE</v>
      </c>
      <c r="E465" s="110" t="str">
        <f>'3.POST-OP'!L469</f>
        <v>INVALID SCORE</v>
      </c>
      <c r="F465" s="53" t="str">
        <f>VLOOKUP(A465:A1069,'3.POST-OP'!A469:K1073,11,FALSE)</f>
        <v>INVALID SCORE</v>
      </c>
      <c r="G465" s="56" t="e">
        <f t="shared" si="8"/>
        <v>#VALUE!</v>
      </c>
    </row>
    <row r="466" spans="1:7" s="46" customFormat="1" ht="15.75" x14ac:dyDescent="0.2">
      <c r="A466" s="47">
        <v>459</v>
      </c>
      <c r="B466" s="53">
        <f>('2.PRE-OP'!B470)</f>
        <v>0</v>
      </c>
      <c r="C466" s="110" t="str">
        <f>'2.PRE-OP'!L470</f>
        <v>INVALID SCORE</v>
      </c>
      <c r="D466" s="53" t="str">
        <f>VLOOKUP(A466:A1070,'2.PRE-OP'!A470:K1074,11,FALSE)</f>
        <v>INVALID SCORE</v>
      </c>
      <c r="E466" s="110" t="str">
        <f>'3.POST-OP'!L470</f>
        <v>INVALID SCORE</v>
      </c>
      <c r="F466" s="53" t="str">
        <f>VLOOKUP(A466:A1070,'3.POST-OP'!A470:K1074,11,FALSE)</f>
        <v>INVALID SCORE</v>
      </c>
      <c r="G466" s="56" t="e">
        <f t="shared" si="8"/>
        <v>#VALUE!</v>
      </c>
    </row>
    <row r="467" spans="1:7" s="46" customFormat="1" ht="15.75" x14ac:dyDescent="0.2">
      <c r="A467" s="47">
        <v>460</v>
      </c>
      <c r="B467" s="53">
        <f>('2.PRE-OP'!B471)</f>
        <v>0</v>
      </c>
      <c r="C467" s="110" t="str">
        <f>'2.PRE-OP'!L471</f>
        <v>INVALID SCORE</v>
      </c>
      <c r="D467" s="53" t="str">
        <f>VLOOKUP(A467:A1071,'2.PRE-OP'!A471:K1075,11,FALSE)</f>
        <v>INVALID SCORE</v>
      </c>
      <c r="E467" s="110" t="str">
        <f>'3.POST-OP'!L471</f>
        <v>INVALID SCORE</v>
      </c>
      <c r="F467" s="53" t="str">
        <f>VLOOKUP(A467:A1071,'3.POST-OP'!A471:K1075,11,FALSE)</f>
        <v>INVALID SCORE</v>
      </c>
      <c r="G467" s="56" t="e">
        <f t="shared" si="8"/>
        <v>#VALUE!</v>
      </c>
    </row>
    <row r="468" spans="1:7" s="46" customFormat="1" ht="15.75" x14ac:dyDescent="0.2">
      <c r="A468" s="47">
        <v>461</v>
      </c>
      <c r="B468" s="53">
        <f>('2.PRE-OP'!B472)</f>
        <v>0</v>
      </c>
      <c r="C468" s="110" t="str">
        <f>'2.PRE-OP'!L472</f>
        <v>INVALID SCORE</v>
      </c>
      <c r="D468" s="53" t="str">
        <f>VLOOKUP(A468:A1072,'2.PRE-OP'!A472:K1076,11,FALSE)</f>
        <v>INVALID SCORE</v>
      </c>
      <c r="E468" s="110" t="str">
        <f>'3.POST-OP'!L472</f>
        <v>INVALID SCORE</v>
      </c>
      <c r="F468" s="53" t="str">
        <f>VLOOKUP(A468:A1072,'3.POST-OP'!A472:K1076,11,FALSE)</f>
        <v>INVALID SCORE</v>
      </c>
      <c r="G468" s="56" t="e">
        <f t="shared" si="8"/>
        <v>#VALUE!</v>
      </c>
    </row>
    <row r="469" spans="1:7" s="46" customFormat="1" ht="15.75" x14ac:dyDescent="0.2">
      <c r="A469" s="47">
        <v>462</v>
      </c>
      <c r="B469" s="53">
        <f>('2.PRE-OP'!B473)</f>
        <v>0</v>
      </c>
      <c r="C469" s="110" t="str">
        <f>'2.PRE-OP'!L473</f>
        <v>INVALID SCORE</v>
      </c>
      <c r="D469" s="53" t="str">
        <f>VLOOKUP(A469:A1073,'2.PRE-OP'!A473:K1077,11,FALSE)</f>
        <v>INVALID SCORE</v>
      </c>
      <c r="E469" s="110" t="str">
        <f>'3.POST-OP'!L473</f>
        <v>INVALID SCORE</v>
      </c>
      <c r="F469" s="53" t="str">
        <f>VLOOKUP(A469:A1073,'3.POST-OP'!A473:K1077,11,FALSE)</f>
        <v>INVALID SCORE</v>
      </c>
      <c r="G469" s="56" t="e">
        <f t="shared" si="8"/>
        <v>#VALUE!</v>
      </c>
    </row>
    <row r="470" spans="1:7" s="46" customFormat="1" ht="15.75" x14ac:dyDescent="0.2">
      <c r="A470" s="47">
        <v>463</v>
      </c>
      <c r="B470" s="53">
        <f>('2.PRE-OP'!B474)</f>
        <v>0</v>
      </c>
      <c r="C470" s="110" t="str">
        <f>'2.PRE-OP'!L474</f>
        <v>INVALID SCORE</v>
      </c>
      <c r="D470" s="53" t="str">
        <f>VLOOKUP(A470:A1074,'2.PRE-OP'!A474:K1078,11,FALSE)</f>
        <v>INVALID SCORE</v>
      </c>
      <c r="E470" s="110" t="str">
        <f>'3.POST-OP'!L474</f>
        <v>INVALID SCORE</v>
      </c>
      <c r="F470" s="53" t="str">
        <f>VLOOKUP(A470:A1074,'3.POST-OP'!A474:K1078,11,FALSE)</f>
        <v>INVALID SCORE</v>
      </c>
      <c r="G470" s="56" t="e">
        <f t="shared" si="8"/>
        <v>#VALUE!</v>
      </c>
    </row>
    <row r="471" spans="1:7" s="46" customFormat="1" ht="15.75" x14ac:dyDescent="0.2">
      <c r="A471" s="47">
        <v>464</v>
      </c>
      <c r="B471" s="53">
        <f>('2.PRE-OP'!B475)</f>
        <v>0</v>
      </c>
      <c r="C471" s="110" t="str">
        <f>'2.PRE-OP'!L475</f>
        <v>INVALID SCORE</v>
      </c>
      <c r="D471" s="53" t="str">
        <f>VLOOKUP(A471:A1075,'2.PRE-OP'!A475:K1079,11,FALSE)</f>
        <v>INVALID SCORE</v>
      </c>
      <c r="E471" s="110" t="str">
        <f>'3.POST-OP'!L475</f>
        <v>INVALID SCORE</v>
      </c>
      <c r="F471" s="53" t="str">
        <f>VLOOKUP(A471:A1075,'3.POST-OP'!A475:K1079,11,FALSE)</f>
        <v>INVALID SCORE</v>
      </c>
      <c r="G471" s="56" t="e">
        <f t="shared" si="8"/>
        <v>#VALUE!</v>
      </c>
    </row>
    <row r="472" spans="1:7" s="46" customFormat="1" ht="15.75" x14ac:dyDescent="0.2">
      <c r="A472" s="47">
        <v>465</v>
      </c>
      <c r="B472" s="53">
        <f>('2.PRE-OP'!B476)</f>
        <v>0</v>
      </c>
      <c r="C472" s="110" t="str">
        <f>'2.PRE-OP'!L476</f>
        <v>INVALID SCORE</v>
      </c>
      <c r="D472" s="53" t="str">
        <f>VLOOKUP(A472:A1076,'2.PRE-OP'!A476:K1080,11,FALSE)</f>
        <v>INVALID SCORE</v>
      </c>
      <c r="E472" s="110" t="str">
        <f>'3.POST-OP'!L476</f>
        <v>INVALID SCORE</v>
      </c>
      <c r="F472" s="53" t="str">
        <f>VLOOKUP(A472:A1076,'3.POST-OP'!A476:K1080,11,FALSE)</f>
        <v>INVALID SCORE</v>
      </c>
      <c r="G472" s="56" t="e">
        <f t="shared" si="8"/>
        <v>#VALUE!</v>
      </c>
    </row>
    <row r="473" spans="1:7" s="46" customFormat="1" ht="15.75" x14ac:dyDescent="0.2">
      <c r="A473" s="47">
        <v>466</v>
      </c>
      <c r="B473" s="53">
        <f>('2.PRE-OP'!B477)</f>
        <v>0</v>
      </c>
      <c r="C473" s="110" t="str">
        <f>'2.PRE-OP'!L477</f>
        <v>INVALID SCORE</v>
      </c>
      <c r="D473" s="53" t="str">
        <f>VLOOKUP(A473:A1077,'2.PRE-OP'!A477:K1081,11,FALSE)</f>
        <v>INVALID SCORE</v>
      </c>
      <c r="E473" s="110" t="str">
        <f>'3.POST-OP'!L477</f>
        <v>INVALID SCORE</v>
      </c>
      <c r="F473" s="53" t="str">
        <f>VLOOKUP(A473:A1077,'3.POST-OP'!A477:K1081,11,FALSE)</f>
        <v>INVALID SCORE</v>
      </c>
      <c r="G473" s="56" t="e">
        <f t="shared" si="8"/>
        <v>#VALUE!</v>
      </c>
    </row>
    <row r="474" spans="1:7" s="46" customFormat="1" ht="15.75" x14ac:dyDescent="0.2">
      <c r="A474" s="47">
        <v>467</v>
      </c>
      <c r="B474" s="53">
        <f>('2.PRE-OP'!B478)</f>
        <v>0</v>
      </c>
      <c r="C474" s="110" t="str">
        <f>'2.PRE-OP'!L478</f>
        <v>INVALID SCORE</v>
      </c>
      <c r="D474" s="53" t="str">
        <f>VLOOKUP(A474:A1078,'2.PRE-OP'!A478:K1082,11,FALSE)</f>
        <v>INVALID SCORE</v>
      </c>
      <c r="E474" s="110" t="str">
        <f>'3.POST-OP'!L478</f>
        <v>INVALID SCORE</v>
      </c>
      <c r="F474" s="53" t="str">
        <f>VLOOKUP(A474:A1078,'3.POST-OP'!A478:K1082,11,FALSE)</f>
        <v>INVALID SCORE</v>
      </c>
      <c r="G474" s="56" t="e">
        <f t="shared" si="8"/>
        <v>#VALUE!</v>
      </c>
    </row>
    <row r="475" spans="1:7" s="46" customFormat="1" ht="15.75" x14ac:dyDescent="0.2">
      <c r="A475" s="47">
        <v>468</v>
      </c>
      <c r="B475" s="53">
        <f>('2.PRE-OP'!B479)</f>
        <v>0</v>
      </c>
      <c r="C475" s="110" t="str">
        <f>'2.PRE-OP'!L479</f>
        <v>INVALID SCORE</v>
      </c>
      <c r="D475" s="53" t="str">
        <f>VLOOKUP(A475:A1079,'2.PRE-OP'!A479:K1083,11,FALSE)</f>
        <v>INVALID SCORE</v>
      </c>
      <c r="E475" s="110" t="str">
        <f>'3.POST-OP'!L479</f>
        <v>INVALID SCORE</v>
      </c>
      <c r="F475" s="53" t="str">
        <f>VLOOKUP(A475:A1079,'3.POST-OP'!A479:K1083,11,FALSE)</f>
        <v>INVALID SCORE</v>
      </c>
      <c r="G475" s="56" t="e">
        <f t="shared" si="8"/>
        <v>#VALUE!</v>
      </c>
    </row>
    <row r="476" spans="1:7" s="46" customFormat="1" ht="15.75" x14ac:dyDescent="0.2">
      <c r="A476" s="47">
        <v>469</v>
      </c>
      <c r="B476" s="53">
        <f>('2.PRE-OP'!B480)</f>
        <v>0</v>
      </c>
      <c r="C476" s="110" t="str">
        <f>'2.PRE-OP'!L480</f>
        <v>INVALID SCORE</v>
      </c>
      <c r="D476" s="53" t="str">
        <f>VLOOKUP(A476:A1080,'2.PRE-OP'!A480:K1084,11,FALSE)</f>
        <v>INVALID SCORE</v>
      </c>
      <c r="E476" s="110" t="str">
        <f>'3.POST-OP'!L480</f>
        <v>INVALID SCORE</v>
      </c>
      <c r="F476" s="53" t="str">
        <f>VLOOKUP(A476:A1080,'3.POST-OP'!A480:K1084,11,FALSE)</f>
        <v>INVALID SCORE</v>
      </c>
      <c r="G476" s="56" t="e">
        <f t="shared" si="8"/>
        <v>#VALUE!</v>
      </c>
    </row>
    <row r="477" spans="1:7" s="46" customFormat="1" ht="15.75" x14ac:dyDescent="0.2">
      <c r="A477" s="47">
        <v>470</v>
      </c>
      <c r="B477" s="53">
        <f>('2.PRE-OP'!B481)</f>
        <v>0</v>
      </c>
      <c r="C477" s="110" t="str">
        <f>'2.PRE-OP'!L481</f>
        <v>INVALID SCORE</v>
      </c>
      <c r="D477" s="53" t="str">
        <f>VLOOKUP(A477:A1081,'2.PRE-OP'!A481:K1085,11,FALSE)</f>
        <v>INVALID SCORE</v>
      </c>
      <c r="E477" s="110" t="str">
        <f>'3.POST-OP'!L481</f>
        <v>INVALID SCORE</v>
      </c>
      <c r="F477" s="53" t="str">
        <f>VLOOKUP(A477:A1081,'3.POST-OP'!A481:K1085,11,FALSE)</f>
        <v>INVALID SCORE</v>
      </c>
      <c r="G477" s="56" t="e">
        <f t="shared" si="8"/>
        <v>#VALUE!</v>
      </c>
    </row>
    <row r="478" spans="1:7" s="46" customFormat="1" ht="15.75" x14ac:dyDescent="0.2">
      <c r="A478" s="47">
        <v>471</v>
      </c>
      <c r="B478" s="53">
        <f>('2.PRE-OP'!B482)</f>
        <v>0</v>
      </c>
      <c r="C478" s="110" t="str">
        <f>'2.PRE-OP'!L482</f>
        <v>INVALID SCORE</v>
      </c>
      <c r="D478" s="53" t="str">
        <f>VLOOKUP(A478:A1082,'2.PRE-OP'!A482:K1086,11,FALSE)</f>
        <v>INVALID SCORE</v>
      </c>
      <c r="E478" s="110" t="str">
        <f>'3.POST-OP'!L482</f>
        <v>INVALID SCORE</v>
      </c>
      <c r="F478" s="53" t="str">
        <f>VLOOKUP(A478:A1082,'3.POST-OP'!A482:K1086,11,FALSE)</f>
        <v>INVALID SCORE</v>
      </c>
      <c r="G478" s="56" t="e">
        <f t="shared" si="8"/>
        <v>#VALUE!</v>
      </c>
    </row>
    <row r="479" spans="1:7" s="46" customFormat="1" ht="15.75" x14ac:dyDescent="0.2">
      <c r="A479" s="47">
        <v>472</v>
      </c>
      <c r="B479" s="53">
        <f>('2.PRE-OP'!B483)</f>
        <v>0</v>
      </c>
      <c r="C479" s="110" t="str">
        <f>'2.PRE-OP'!L483</f>
        <v>INVALID SCORE</v>
      </c>
      <c r="D479" s="53" t="str">
        <f>VLOOKUP(A479:A1083,'2.PRE-OP'!A483:K1087,11,FALSE)</f>
        <v>INVALID SCORE</v>
      </c>
      <c r="E479" s="110" t="str">
        <f>'3.POST-OP'!L483</f>
        <v>INVALID SCORE</v>
      </c>
      <c r="F479" s="53" t="str">
        <f>VLOOKUP(A479:A1083,'3.POST-OP'!A483:K1087,11,FALSE)</f>
        <v>INVALID SCORE</v>
      </c>
      <c r="G479" s="56" t="e">
        <f t="shared" si="8"/>
        <v>#VALUE!</v>
      </c>
    </row>
    <row r="480" spans="1:7" s="46" customFormat="1" ht="15.75" x14ac:dyDescent="0.2">
      <c r="A480" s="47">
        <v>473</v>
      </c>
      <c r="B480" s="53">
        <f>('2.PRE-OP'!B484)</f>
        <v>0</v>
      </c>
      <c r="C480" s="110" t="str">
        <f>'2.PRE-OP'!L484</f>
        <v>INVALID SCORE</v>
      </c>
      <c r="D480" s="53" t="str">
        <f>VLOOKUP(A480:A1084,'2.PRE-OP'!A484:K1088,11,FALSE)</f>
        <v>INVALID SCORE</v>
      </c>
      <c r="E480" s="110" t="str">
        <f>'3.POST-OP'!L484</f>
        <v>INVALID SCORE</v>
      </c>
      <c r="F480" s="53" t="str">
        <f>VLOOKUP(A480:A1084,'3.POST-OP'!A484:K1088,11,FALSE)</f>
        <v>INVALID SCORE</v>
      </c>
      <c r="G480" s="56" t="e">
        <f t="shared" si="8"/>
        <v>#VALUE!</v>
      </c>
    </row>
    <row r="481" spans="1:7" s="46" customFormat="1" ht="15.75" x14ac:dyDescent="0.2">
      <c r="A481" s="47">
        <v>474</v>
      </c>
      <c r="B481" s="53">
        <f>('2.PRE-OP'!B485)</f>
        <v>0</v>
      </c>
      <c r="C481" s="110" t="str">
        <f>'2.PRE-OP'!L485</f>
        <v>INVALID SCORE</v>
      </c>
      <c r="D481" s="53" t="str">
        <f>VLOOKUP(A481:A1085,'2.PRE-OP'!A485:K1089,11,FALSE)</f>
        <v>INVALID SCORE</v>
      </c>
      <c r="E481" s="110" t="str">
        <f>'3.POST-OP'!L485</f>
        <v>INVALID SCORE</v>
      </c>
      <c r="F481" s="53" t="str">
        <f>VLOOKUP(A481:A1085,'3.POST-OP'!A485:K1089,11,FALSE)</f>
        <v>INVALID SCORE</v>
      </c>
      <c r="G481" s="56" t="e">
        <f t="shared" si="8"/>
        <v>#VALUE!</v>
      </c>
    </row>
    <row r="482" spans="1:7" s="46" customFormat="1" ht="15.75" x14ac:dyDescent="0.2">
      <c r="A482" s="47">
        <v>475</v>
      </c>
      <c r="B482" s="53">
        <f>('2.PRE-OP'!B486)</f>
        <v>0</v>
      </c>
      <c r="C482" s="110" t="str">
        <f>'2.PRE-OP'!L486</f>
        <v>INVALID SCORE</v>
      </c>
      <c r="D482" s="53" t="str">
        <f>VLOOKUP(A482:A1086,'2.PRE-OP'!A486:K1090,11,FALSE)</f>
        <v>INVALID SCORE</v>
      </c>
      <c r="E482" s="110" t="str">
        <f>'3.POST-OP'!L486</f>
        <v>INVALID SCORE</v>
      </c>
      <c r="F482" s="53" t="str">
        <f>VLOOKUP(A482:A1086,'3.POST-OP'!A486:K1090,11,FALSE)</f>
        <v>INVALID SCORE</v>
      </c>
      <c r="G482" s="56" t="e">
        <f t="shared" si="8"/>
        <v>#VALUE!</v>
      </c>
    </row>
    <row r="483" spans="1:7" s="46" customFormat="1" ht="15.75" x14ac:dyDescent="0.2">
      <c r="A483" s="47">
        <v>476</v>
      </c>
      <c r="B483" s="53">
        <f>('2.PRE-OP'!B487)</f>
        <v>0</v>
      </c>
      <c r="C483" s="110" t="str">
        <f>'2.PRE-OP'!L487</f>
        <v>INVALID SCORE</v>
      </c>
      <c r="D483" s="53" t="str">
        <f>VLOOKUP(A483:A1087,'2.PRE-OP'!A487:K1091,11,FALSE)</f>
        <v>INVALID SCORE</v>
      </c>
      <c r="E483" s="110" t="str">
        <f>'3.POST-OP'!L487</f>
        <v>INVALID SCORE</v>
      </c>
      <c r="F483" s="53" t="str">
        <f>VLOOKUP(A483:A1087,'3.POST-OP'!A487:K1091,11,FALSE)</f>
        <v>INVALID SCORE</v>
      </c>
      <c r="G483" s="56" t="e">
        <f t="shared" si="8"/>
        <v>#VALUE!</v>
      </c>
    </row>
    <row r="484" spans="1:7" s="46" customFormat="1" ht="15.75" x14ac:dyDescent="0.2">
      <c r="A484" s="47">
        <v>477</v>
      </c>
      <c r="B484" s="53">
        <f>('2.PRE-OP'!B488)</f>
        <v>0</v>
      </c>
      <c r="C484" s="110" t="str">
        <f>'2.PRE-OP'!L488</f>
        <v>INVALID SCORE</v>
      </c>
      <c r="D484" s="53" t="str">
        <f>VLOOKUP(A484:A1088,'2.PRE-OP'!A488:K1092,11,FALSE)</f>
        <v>INVALID SCORE</v>
      </c>
      <c r="E484" s="110" t="str">
        <f>'3.POST-OP'!L488</f>
        <v>INVALID SCORE</v>
      </c>
      <c r="F484" s="53" t="str">
        <f>VLOOKUP(A484:A1088,'3.POST-OP'!A488:K1092,11,FALSE)</f>
        <v>INVALID SCORE</v>
      </c>
      <c r="G484" s="56" t="e">
        <f t="shared" si="8"/>
        <v>#VALUE!</v>
      </c>
    </row>
    <row r="485" spans="1:7" s="46" customFormat="1" ht="15.75" x14ac:dyDescent="0.2">
      <c r="A485" s="47">
        <v>478</v>
      </c>
      <c r="B485" s="53">
        <f>('2.PRE-OP'!B489)</f>
        <v>0</v>
      </c>
      <c r="C485" s="110" t="str">
        <f>'2.PRE-OP'!L489</f>
        <v>INVALID SCORE</v>
      </c>
      <c r="D485" s="53" t="str">
        <f>VLOOKUP(A485:A1089,'2.PRE-OP'!A489:K1093,11,FALSE)</f>
        <v>INVALID SCORE</v>
      </c>
      <c r="E485" s="110" t="str">
        <f>'3.POST-OP'!L489</f>
        <v>INVALID SCORE</v>
      </c>
      <c r="F485" s="53" t="str">
        <f>VLOOKUP(A485:A1089,'3.POST-OP'!A489:K1093,11,FALSE)</f>
        <v>INVALID SCORE</v>
      </c>
      <c r="G485" s="56" t="e">
        <f t="shared" si="8"/>
        <v>#VALUE!</v>
      </c>
    </row>
    <row r="486" spans="1:7" s="46" customFormat="1" ht="15.75" x14ac:dyDescent="0.2">
      <c r="A486" s="47">
        <v>479</v>
      </c>
      <c r="B486" s="53">
        <f>('2.PRE-OP'!B490)</f>
        <v>0</v>
      </c>
      <c r="C486" s="110" t="str">
        <f>'2.PRE-OP'!L490</f>
        <v>INVALID SCORE</v>
      </c>
      <c r="D486" s="53" t="str">
        <f>VLOOKUP(A486:A1090,'2.PRE-OP'!A490:K1094,11,FALSE)</f>
        <v>INVALID SCORE</v>
      </c>
      <c r="E486" s="110" t="str">
        <f>'3.POST-OP'!L490</f>
        <v>INVALID SCORE</v>
      </c>
      <c r="F486" s="53" t="str">
        <f>VLOOKUP(A486:A1090,'3.POST-OP'!A490:K1094,11,FALSE)</f>
        <v>INVALID SCORE</v>
      </c>
      <c r="G486" s="56" t="e">
        <f t="shared" si="8"/>
        <v>#VALUE!</v>
      </c>
    </row>
    <row r="487" spans="1:7" s="46" customFormat="1" ht="15.75" x14ac:dyDescent="0.2">
      <c r="A487" s="47">
        <v>480</v>
      </c>
      <c r="B487" s="53">
        <f>('2.PRE-OP'!B491)</f>
        <v>0</v>
      </c>
      <c r="C487" s="110" t="str">
        <f>'2.PRE-OP'!L491</f>
        <v>INVALID SCORE</v>
      </c>
      <c r="D487" s="53" t="str">
        <f>VLOOKUP(A487:A1091,'2.PRE-OP'!A491:K1095,11,FALSE)</f>
        <v>INVALID SCORE</v>
      </c>
      <c r="E487" s="110" t="str">
        <f>'3.POST-OP'!L491</f>
        <v>INVALID SCORE</v>
      </c>
      <c r="F487" s="53" t="str">
        <f>VLOOKUP(A487:A1091,'3.POST-OP'!A491:K1095,11,FALSE)</f>
        <v>INVALID SCORE</v>
      </c>
      <c r="G487" s="56" t="e">
        <f t="shared" si="8"/>
        <v>#VALUE!</v>
      </c>
    </row>
    <row r="488" spans="1:7" s="46" customFormat="1" ht="15.75" x14ac:dyDescent="0.2">
      <c r="A488" s="47">
        <v>481</v>
      </c>
      <c r="B488" s="53">
        <f>('2.PRE-OP'!B492)</f>
        <v>0</v>
      </c>
      <c r="C488" s="110" t="str">
        <f>'2.PRE-OP'!L492</f>
        <v>INVALID SCORE</v>
      </c>
      <c r="D488" s="53" t="str">
        <f>VLOOKUP(A488:A1092,'2.PRE-OP'!A492:K1096,11,FALSE)</f>
        <v>INVALID SCORE</v>
      </c>
      <c r="E488" s="110" t="str">
        <f>'3.POST-OP'!L492</f>
        <v>INVALID SCORE</v>
      </c>
      <c r="F488" s="53" t="str">
        <f>VLOOKUP(A488:A1092,'3.POST-OP'!A492:K1096,11,FALSE)</f>
        <v>INVALID SCORE</v>
      </c>
      <c r="G488" s="56" t="e">
        <f t="shared" si="8"/>
        <v>#VALUE!</v>
      </c>
    </row>
    <row r="489" spans="1:7" s="46" customFormat="1" ht="15.75" x14ac:dyDescent="0.2">
      <c r="A489" s="47">
        <v>482</v>
      </c>
      <c r="B489" s="53">
        <f>('2.PRE-OP'!B493)</f>
        <v>0</v>
      </c>
      <c r="C489" s="110" t="str">
        <f>'2.PRE-OP'!L493</f>
        <v>INVALID SCORE</v>
      </c>
      <c r="D489" s="53" t="str">
        <f>VLOOKUP(A489:A1093,'2.PRE-OP'!A493:K1097,11,FALSE)</f>
        <v>INVALID SCORE</v>
      </c>
      <c r="E489" s="110" t="str">
        <f>'3.POST-OP'!L493</f>
        <v>INVALID SCORE</v>
      </c>
      <c r="F489" s="53" t="str">
        <f>VLOOKUP(A489:A1093,'3.POST-OP'!A493:K1097,11,FALSE)</f>
        <v>INVALID SCORE</v>
      </c>
      <c r="G489" s="56" t="e">
        <f t="shared" si="8"/>
        <v>#VALUE!</v>
      </c>
    </row>
    <row r="490" spans="1:7" s="46" customFormat="1" ht="15.75" x14ac:dyDescent="0.2">
      <c r="A490" s="47">
        <v>483</v>
      </c>
      <c r="B490" s="53">
        <f>('2.PRE-OP'!B494)</f>
        <v>0</v>
      </c>
      <c r="C490" s="110" t="str">
        <f>'2.PRE-OP'!L494</f>
        <v>INVALID SCORE</v>
      </c>
      <c r="D490" s="53" t="str">
        <f>VLOOKUP(A490:A1094,'2.PRE-OP'!A494:K1098,11,FALSE)</f>
        <v>INVALID SCORE</v>
      </c>
      <c r="E490" s="110" t="str">
        <f>'3.POST-OP'!L494</f>
        <v>INVALID SCORE</v>
      </c>
      <c r="F490" s="53" t="str">
        <f>VLOOKUP(A490:A1094,'3.POST-OP'!A494:K1098,11,FALSE)</f>
        <v>INVALID SCORE</v>
      </c>
      <c r="G490" s="56" t="e">
        <f t="shared" si="8"/>
        <v>#VALUE!</v>
      </c>
    </row>
    <row r="491" spans="1:7" s="46" customFormat="1" ht="15.75" x14ac:dyDescent="0.2">
      <c r="A491" s="47">
        <v>484</v>
      </c>
      <c r="B491" s="53">
        <f>('2.PRE-OP'!B495)</f>
        <v>0</v>
      </c>
      <c r="C491" s="110" t="str">
        <f>'2.PRE-OP'!L495</f>
        <v>INVALID SCORE</v>
      </c>
      <c r="D491" s="53" t="str">
        <f>VLOOKUP(A491:A1095,'2.PRE-OP'!A495:K1099,11,FALSE)</f>
        <v>INVALID SCORE</v>
      </c>
      <c r="E491" s="110" t="str">
        <f>'3.POST-OP'!L495</f>
        <v>INVALID SCORE</v>
      </c>
      <c r="F491" s="53" t="str">
        <f>VLOOKUP(A491:A1095,'3.POST-OP'!A495:K1099,11,FALSE)</f>
        <v>INVALID SCORE</v>
      </c>
      <c r="G491" s="56" t="e">
        <f t="shared" si="8"/>
        <v>#VALUE!</v>
      </c>
    </row>
    <row r="492" spans="1:7" s="46" customFormat="1" ht="15.75" x14ac:dyDescent="0.2">
      <c r="A492" s="47">
        <v>485</v>
      </c>
      <c r="B492" s="53">
        <f>('2.PRE-OP'!B496)</f>
        <v>0</v>
      </c>
      <c r="C492" s="110" t="str">
        <f>'2.PRE-OP'!L496</f>
        <v>INVALID SCORE</v>
      </c>
      <c r="D492" s="53" t="str">
        <f>VLOOKUP(A492:A1096,'2.PRE-OP'!A496:K1100,11,FALSE)</f>
        <v>INVALID SCORE</v>
      </c>
      <c r="E492" s="110" t="str">
        <f>'3.POST-OP'!L496</f>
        <v>INVALID SCORE</v>
      </c>
      <c r="F492" s="53" t="str">
        <f>VLOOKUP(A492:A1096,'3.POST-OP'!A496:K1100,11,FALSE)</f>
        <v>INVALID SCORE</v>
      </c>
      <c r="G492" s="56" t="e">
        <f t="shared" si="8"/>
        <v>#VALUE!</v>
      </c>
    </row>
    <row r="493" spans="1:7" s="46" customFormat="1" ht="15.75" x14ac:dyDescent="0.2">
      <c r="A493" s="47">
        <v>486</v>
      </c>
      <c r="B493" s="53">
        <f>('2.PRE-OP'!B497)</f>
        <v>0</v>
      </c>
      <c r="C493" s="110" t="str">
        <f>'2.PRE-OP'!L497</f>
        <v>INVALID SCORE</v>
      </c>
      <c r="D493" s="53" t="str">
        <f>VLOOKUP(A493:A1097,'2.PRE-OP'!A497:K1101,11,FALSE)</f>
        <v>INVALID SCORE</v>
      </c>
      <c r="E493" s="110" t="str">
        <f>'3.POST-OP'!L497</f>
        <v>INVALID SCORE</v>
      </c>
      <c r="F493" s="53" t="str">
        <f>VLOOKUP(A493:A1097,'3.POST-OP'!A497:K1101,11,FALSE)</f>
        <v>INVALID SCORE</v>
      </c>
      <c r="G493" s="56" t="e">
        <f t="shared" si="8"/>
        <v>#VALUE!</v>
      </c>
    </row>
    <row r="494" spans="1:7" s="46" customFormat="1" ht="15.75" x14ac:dyDescent="0.2">
      <c r="A494" s="47">
        <v>487</v>
      </c>
      <c r="B494" s="53">
        <f>('2.PRE-OP'!B498)</f>
        <v>0</v>
      </c>
      <c r="C494" s="110" t="str">
        <f>'2.PRE-OP'!L498</f>
        <v>INVALID SCORE</v>
      </c>
      <c r="D494" s="53" t="str">
        <f>VLOOKUP(A494:A1098,'2.PRE-OP'!A498:K1102,11,FALSE)</f>
        <v>INVALID SCORE</v>
      </c>
      <c r="E494" s="110" t="str">
        <f>'3.POST-OP'!L498</f>
        <v>INVALID SCORE</v>
      </c>
      <c r="F494" s="53" t="str">
        <f>VLOOKUP(A494:A1098,'3.POST-OP'!A498:K1102,11,FALSE)</f>
        <v>INVALID SCORE</v>
      </c>
      <c r="G494" s="56" t="e">
        <f t="shared" si="8"/>
        <v>#VALUE!</v>
      </c>
    </row>
    <row r="495" spans="1:7" s="46" customFormat="1" ht="15.75" x14ac:dyDescent="0.2">
      <c r="A495" s="47">
        <v>488</v>
      </c>
      <c r="B495" s="53">
        <f>('2.PRE-OP'!B499)</f>
        <v>0</v>
      </c>
      <c r="C495" s="110" t="str">
        <f>'2.PRE-OP'!L499</f>
        <v>INVALID SCORE</v>
      </c>
      <c r="D495" s="53" t="str">
        <f>VLOOKUP(A495:A1099,'2.PRE-OP'!A499:K1103,11,FALSE)</f>
        <v>INVALID SCORE</v>
      </c>
      <c r="E495" s="110" t="str">
        <f>'3.POST-OP'!L499</f>
        <v>INVALID SCORE</v>
      </c>
      <c r="F495" s="53" t="str">
        <f>VLOOKUP(A495:A1099,'3.POST-OP'!A499:K1103,11,FALSE)</f>
        <v>INVALID SCORE</v>
      </c>
      <c r="G495" s="56" t="e">
        <f t="shared" si="8"/>
        <v>#VALUE!</v>
      </c>
    </row>
    <row r="496" spans="1:7" s="46" customFormat="1" ht="15.75" x14ac:dyDescent="0.2">
      <c r="A496" s="47">
        <v>489</v>
      </c>
      <c r="B496" s="53">
        <f>('2.PRE-OP'!B500)</f>
        <v>0</v>
      </c>
      <c r="C496" s="110" t="str">
        <f>'2.PRE-OP'!L500</f>
        <v>INVALID SCORE</v>
      </c>
      <c r="D496" s="53" t="str">
        <f>VLOOKUP(A496:A1100,'2.PRE-OP'!A500:K1104,11,FALSE)</f>
        <v>INVALID SCORE</v>
      </c>
      <c r="E496" s="110" t="str">
        <f>'3.POST-OP'!L500</f>
        <v>INVALID SCORE</v>
      </c>
      <c r="F496" s="53" t="str">
        <f>VLOOKUP(A496:A1100,'3.POST-OP'!A500:K1104,11,FALSE)</f>
        <v>INVALID SCORE</v>
      </c>
      <c r="G496" s="56" t="e">
        <f t="shared" si="8"/>
        <v>#VALUE!</v>
      </c>
    </row>
    <row r="497" spans="1:7" s="46" customFormat="1" ht="15.75" x14ac:dyDescent="0.2">
      <c r="A497" s="47">
        <v>490</v>
      </c>
      <c r="B497" s="53">
        <f>('2.PRE-OP'!B501)</f>
        <v>0</v>
      </c>
      <c r="C497" s="110" t="str">
        <f>'2.PRE-OP'!L501</f>
        <v>INVALID SCORE</v>
      </c>
      <c r="D497" s="53" t="str">
        <f>VLOOKUP(A497:A1101,'2.PRE-OP'!A501:K1105,11,FALSE)</f>
        <v>INVALID SCORE</v>
      </c>
      <c r="E497" s="110" t="str">
        <f>'3.POST-OP'!L501</f>
        <v>INVALID SCORE</v>
      </c>
      <c r="F497" s="53" t="str">
        <f>VLOOKUP(A497:A1101,'3.POST-OP'!A501:K1105,11,FALSE)</f>
        <v>INVALID SCORE</v>
      </c>
      <c r="G497" s="56" t="e">
        <f t="shared" si="8"/>
        <v>#VALUE!</v>
      </c>
    </row>
    <row r="498" spans="1:7" s="46" customFormat="1" ht="15.75" x14ac:dyDescent="0.2">
      <c r="A498" s="47">
        <v>491</v>
      </c>
      <c r="B498" s="53">
        <f>('2.PRE-OP'!B502)</f>
        <v>0</v>
      </c>
      <c r="C498" s="110" t="str">
        <f>'2.PRE-OP'!L502</f>
        <v>INVALID SCORE</v>
      </c>
      <c r="D498" s="53" t="str">
        <f>VLOOKUP(A498:A1102,'2.PRE-OP'!A502:K1106,11,FALSE)</f>
        <v>INVALID SCORE</v>
      </c>
      <c r="E498" s="110" t="str">
        <f>'3.POST-OP'!L502</f>
        <v>INVALID SCORE</v>
      </c>
      <c r="F498" s="53" t="str">
        <f>VLOOKUP(A498:A1102,'3.POST-OP'!A502:K1106,11,FALSE)</f>
        <v>INVALID SCORE</v>
      </c>
      <c r="G498" s="56" t="e">
        <f t="shared" si="8"/>
        <v>#VALUE!</v>
      </c>
    </row>
    <row r="499" spans="1:7" s="46" customFormat="1" ht="15.75" x14ac:dyDescent="0.2">
      <c r="A499" s="47">
        <v>492</v>
      </c>
      <c r="B499" s="53">
        <f>('2.PRE-OP'!B503)</f>
        <v>0</v>
      </c>
      <c r="C499" s="110" t="str">
        <f>'2.PRE-OP'!L503</f>
        <v>INVALID SCORE</v>
      </c>
      <c r="D499" s="53" t="str">
        <f>VLOOKUP(A499:A1103,'2.PRE-OP'!A503:K1107,11,FALSE)</f>
        <v>INVALID SCORE</v>
      </c>
      <c r="E499" s="110" t="str">
        <f>'3.POST-OP'!L503</f>
        <v>INVALID SCORE</v>
      </c>
      <c r="F499" s="53" t="str">
        <f>VLOOKUP(A499:A1103,'3.POST-OP'!A503:K1107,11,FALSE)</f>
        <v>INVALID SCORE</v>
      </c>
      <c r="G499" s="56" t="e">
        <f t="shared" si="8"/>
        <v>#VALUE!</v>
      </c>
    </row>
    <row r="500" spans="1:7" s="46" customFormat="1" ht="15.75" x14ac:dyDescent="0.2">
      <c r="A500" s="47">
        <v>493</v>
      </c>
      <c r="B500" s="53">
        <f>('2.PRE-OP'!B504)</f>
        <v>0</v>
      </c>
      <c r="C500" s="110" t="str">
        <f>'2.PRE-OP'!L504</f>
        <v>INVALID SCORE</v>
      </c>
      <c r="D500" s="53" t="str">
        <f>VLOOKUP(A500:A1104,'2.PRE-OP'!A504:K1108,11,FALSE)</f>
        <v>INVALID SCORE</v>
      </c>
      <c r="E500" s="110" t="str">
        <f>'3.POST-OP'!L504</f>
        <v>INVALID SCORE</v>
      </c>
      <c r="F500" s="53" t="str">
        <f>VLOOKUP(A500:A1104,'3.POST-OP'!A504:K1108,11,FALSE)</f>
        <v>INVALID SCORE</v>
      </c>
      <c r="G500" s="56" t="e">
        <f t="shared" si="8"/>
        <v>#VALUE!</v>
      </c>
    </row>
    <row r="501" spans="1:7" s="46" customFormat="1" ht="15.75" x14ac:dyDescent="0.2">
      <c r="A501" s="47">
        <v>494</v>
      </c>
      <c r="B501" s="53">
        <f>('2.PRE-OP'!B505)</f>
        <v>0</v>
      </c>
      <c r="C501" s="110" t="str">
        <f>'2.PRE-OP'!L505</f>
        <v>INVALID SCORE</v>
      </c>
      <c r="D501" s="53" t="str">
        <f>VLOOKUP(A501:A1105,'2.PRE-OP'!A505:K1109,11,FALSE)</f>
        <v>INVALID SCORE</v>
      </c>
      <c r="E501" s="110" t="str">
        <f>'3.POST-OP'!L505</f>
        <v>INVALID SCORE</v>
      </c>
      <c r="F501" s="53" t="str">
        <f>VLOOKUP(A501:A1105,'3.POST-OP'!A505:K1109,11,FALSE)</f>
        <v>INVALID SCORE</v>
      </c>
      <c r="G501" s="56" t="e">
        <f t="shared" si="8"/>
        <v>#VALUE!</v>
      </c>
    </row>
    <row r="502" spans="1:7" s="46" customFormat="1" ht="15.75" x14ac:dyDescent="0.2">
      <c r="A502" s="47">
        <v>495</v>
      </c>
      <c r="B502" s="53">
        <f>('2.PRE-OP'!B506)</f>
        <v>0</v>
      </c>
      <c r="C502" s="110" t="str">
        <f>'2.PRE-OP'!L506</f>
        <v>INVALID SCORE</v>
      </c>
      <c r="D502" s="53" t="str">
        <f>VLOOKUP(A502:A1106,'2.PRE-OP'!A506:K1110,11,FALSE)</f>
        <v>INVALID SCORE</v>
      </c>
      <c r="E502" s="110" t="str">
        <f>'3.POST-OP'!L506</f>
        <v>INVALID SCORE</v>
      </c>
      <c r="F502" s="53" t="str">
        <f>VLOOKUP(A502:A1106,'3.POST-OP'!A506:K1110,11,FALSE)</f>
        <v>INVALID SCORE</v>
      </c>
      <c r="G502" s="56" t="e">
        <f t="shared" si="8"/>
        <v>#VALUE!</v>
      </c>
    </row>
    <row r="503" spans="1:7" s="46" customFormat="1" ht="15.75" x14ac:dyDescent="0.2">
      <c r="A503" s="47">
        <v>496</v>
      </c>
      <c r="B503" s="53">
        <f>('2.PRE-OP'!B507)</f>
        <v>0</v>
      </c>
      <c r="C503" s="110" t="str">
        <f>'2.PRE-OP'!L507</f>
        <v>INVALID SCORE</v>
      </c>
      <c r="D503" s="53" t="str">
        <f>VLOOKUP(A503:A1107,'2.PRE-OP'!A507:K1111,11,FALSE)</f>
        <v>INVALID SCORE</v>
      </c>
      <c r="E503" s="110" t="str">
        <f>'3.POST-OP'!L507</f>
        <v>INVALID SCORE</v>
      </c>
      <c r="F503" s="53" t="str">
        <f>VLOOKUP(A503:A1107,'3.POST-OP'!A507:K1111,11,FALSE)</f>
        <v>INVALID SCORE</v>
      </c>
      <c r="G503" s="56" t="e">
        <f t="shared" si="8"/>
        <v>#VALUE!</v>
      </c>
    </row>
    <row r="504" spans="1:7" s="46" customFormat="1" ht="15.75" x14ac:dyDescent="0.2">
      <c r="A504" s="47">
        <v>497</v>
      </c>
      <c r="B504" s="53">
        <f>('2.PRE-OP'!B508)</f>
        <v>0</v>
      </c>
      <c r="C504" s="110" t="str">
        <f>'2.PRE-OP'!L508</f>
        <v>INVALID SCORE</v>
      </c>
      <c r="D504" s="53" t="str">
        <f>VLOOKUP(A504:A1108,'2.PRE-OP'!A508:K1112,11,FALSE)</f>
        <v>INVALID SCORE</v>
      </c>
      <c r="E504" s="110" t="str">
        <f>'3.POST-OP'!L508</f>
        <v>INVALID SCORE</v>
      </c>
      <c r="F504" s="53" t="str">
        <f>VLOOKUP(A504:A1108,'3.POST-OP'!A508:K1112,11,FALSE)</f>
        <v>INVALID SCORE</v>
      </c>
      <c r="G504" s="56" t="e">
        <f t="shared" si="8"/>
        <v>#VALUE!</v>
      </c>
    </row>
    <row r="505" spans="1:7" s="46" customFormat="1" ht="15.75" x14ac:dyDescent="0.2">
      <c r="A505" s="47">
        <v>498</v>
      </c>
      <c r="B505" s="53">
        <f>('2.PRE-OP'!B509)</f>
        <v>0</v>
      </c>
      <c r="C505" s="110" t="str">
        <f>'2.PRE-OP'!L509</f>
        <v>INVALID SCORE</v>
      </c>
      <c r="D505" s="53" t="str">
        <f>VLOOKUP(A505:A1109,'2.PRE-OP'!A509:K1113,11,FALSE)</f>
        <v>INVALID SCORE</v>
      </c>
      <c r="E505" s="110" t="str">
        <f>'3.POST-OP'!L509</f>
        <v>INVALID SCORE</v>
      </c>
      <c r="F505" s="53" t="str">
        <f>VLOOKUP(A505:A1109,'3.POST-OP'!A509:K1113,11,FALSE)</f>
        <v>INVALID SCORE</v>
      </c>
      <c r="G505" s="56" t="e">
        <f t="shared" si="8"/>
        <v>#VALUE!</v>
      </c>
    </row>
    <row r="506" spans="1:7" s="46" customFormat="1" ht="15.75" x14ac:dyDescent="0.2">
      <c r="A506" s="47">
        <v>499</v>
      </c>
      <c r="B506" s="53">
        <f>('2.PRE-OP'!B510)</f>
        <v>0</v>
      </c>
      <c r="C506" s="110" t="str">
        <f>'2.PRE-OP'!L510</f>
        <v>INVALID SCORE</v>
      </c>
      <c r="D506" s="53" t="str">
        <f>VLOOKUP(A506:A1110,'2.PRE-OP'!A510:K1114,11,FALSE)</f>
        <v>INVALID SCORE</v>
      </c>
      <c r="E506" s="110" t="str">
        <f>'3.POST-OP'!L510</f>
        <v>INVALID SCORE</v>
      </c>
      <c r="F506" s="53" t="str">
        <f>VLOOKUP(A506:A1110,'3.POST-OP'!A510:K1114,11,FALSE)</f>
        <v>INVALID SCORE</v>
      </c>
      <c r="G506" s="56" t="e">
        <f t="shared" si="8"/>
        <v>#VALUE!</v>
      </c>
    </row>
    <row r="507" spans="1:7" s="46" customFormat="1" ht="15.75" x14ac:dyDescent="0.2">
      <c r="A507" s="47">
        <v>500</v>
      </c>
      <c r="B507" s="53">
        <f>('2.PRE-OP'!B511)</f>
        <v>0</v>
      </c>
      <c r="C507" s="110" t="str">
        <f>'2.PRE-OP'!L511</f>
        <v>INVALID SCORE</v>
      </c>
      <c r="D507" s="53" t="str">
        <f>VLOOKUP(A507:A1111,'2.PRE-OP'!A511:K1115,11,FALSE)</f>
        <v>INVALID SCORE</v>
      </c>
      <c r="E507" s="110" t="str">
        <f>'3.POST-OP'!L511</f>
        <v>INVALID SCORE</v>
      </c>
      <c r="F507" s="53" t="str">
        <f>VLOOKUP(A507:A1111,'3.POST-OP'!A511:K1115,11,FALSE)</f>
        <v>INVALID SCORE</v>
      </c>
      <c r="G507" s="56" t="e">
        <f t="shared" si="8"/>
        <v>#VALUE!</v>
      </c>
    </row>
    <row r="508" spans="1:7" s="46" customFormat="1" ht="15.75" x14ac:dyDescent="0.2">
      <c r="A508" s="47">
        <v>501</v>
      </c>
      <c r="B508" s="53">
        <f>('2.PRE-OP'!B512)</f>
        <v>0</v>
      </c>
      <c r="C508" s="110" t="str">
        <f>'2.PRE-OP'!L512</f>
        <v>INVALID SCORE</v>
      </c>
      <c r="D508" s="53" t="str">
        <f>VLOOKUP(A508:A1112,'2.PRE-OP'!A512:K1116,11,FALSE)</f>
        <v>INVALID SCORE</v>
      </c>
      <c r="E508" s="110" t="str">
        <f>'3.POST-OP'!L512</f>
        <v>INVALID SCORE</v>
      </c>
      <c r="F508" s="53" t="str">
        <f>VLOOKUP(A508:A1112,'3.POST-OP'!A512:K1116,11,FALSE)</f>
        <v>INVALID SCORE</v>
      </c>
      <c r="G508" s="56" t="e">
        <f t="shared" si="8"/>
        <v>#VALUE!</v>
      </c>
    </row>
    <row r="509" spans="1:7" s="46" customFormat="1" ht="15.75" x14ac:dyDescent="0.2">
      <c r="A509" s="47">
        <v>502</v>
      </c>
      <c r="B509" s="53">
        <f>('2.PRE-OP'!B513)</f>
        <v>0</v>
      </c>
      <c r="C509" s="110" t="str">
        <f>'2.PRE-OP'!L513</f>
        <v>INVALID SCORE</v>
      </c>
      <c r="D509" s="53" t="str">
        <f>VLOOKUP(A509:A1113,'2.PRE-OP'!A513:K1117,11,FALSE)</f>
        <v>INVALID SCORE</v>
      </c>
      <c r="E509" s="110" t="str">
        <f>'3.POST-OP'!L513</f>
        <v>INVALID SCORE</v>
      </c>
      <c r="F509" s="53" t="str">
        <f>VLOOKUP(A509:A1113,'3.POST-OP'!A513:K1117,11,FALSE)</f>
        <v>INVALID SCORE</v>
      </c>
      <c r="G509" s="56" t="e">
        <f t="shared" si="8"/>
        <v>#VALUE!</v>
      </c>
    </row>
    <row r="510" spans="1:7" s="46" customFormat="1" ht="15.75" x14ac:dyDescent="0.2">
      <c r="A510" s="47">
        <v>503</v>
      </c>
      <c r="B510" s="53">
        <f>('2.PRE-OP'!B514)</f>
        <v>0</v>
      </c>
      <c r="C510" s="110" t="str">
        <f>'2.PRE-OP'!L514</f>
        <v>INVALID SCORE</v>
      </c>
      <c r="D510" s="53" t="str">
        <f>VLOOKUP(A510:A1114,'2.PRE-OP'!A514:K1118,11,FALSE)</f>
        <v>INVALID SCORE</v>
      </c>
      <c r="E510" s="110" t="str">
        <f>'3.POST-OP'!L514</f>
        <v>INVALID SCORE</v>
      </c>
      <c r="F510" s="53" t="str">
        <f>VLOOKUP(A510:A1114,'3.POST-OP'!A514:K1118,11,FALSE)</f>
        <v>INVALID SCORE</v>
      </c>
      <c r="G510" s="56" t="e">
        <f t="shared" si="8"/>
        <v>#VALUE!</v>
      </c>
    </row>
    <row r="511" spans="1:7" s="46" customFormat="1" ht="15.75" x14ac:dyDescent="0.2">
      <c r="A511" s="47">
        <v>504</v>
      </c>
      <c r="B511" s="53">
        <f>('2.PRE-OP'!B515)</f>
        <v>0</v>
      </c>
      <c r="C511" s="110" t="str">
        <f>'2.PRE-OP'!L515</f>
        <v>INVALID SCORE</v>
      </c>
      <c r="D511" s="53" t="str">
        <f>VLOOKUP(A511:A1115,'2.PRE-OP'!A515:K1119,11,FALSE)</f>
        <v>INVALID SCORE</v>
      </c>
      <c r="E511" s="110" t="str">
        <f>'3.POST-OP'!L515</f>
        <v>INVALID SCORE</v>
      </c>
      <c r="F511" s="53" t="str">
        <f>VLOOKUP(A511:A1115,'3.POST-OP'!A515:K1119,11,FALSE)</f>
        <v>INVALID SCORE</v>
      </c>
      <c r="G511" s="56" t="e">
        <f t="shared" si="8"/>
        <v>#VALUE!</v>
      </c>
    </row>
    <row r="512" spans="1:7" s="46" customFormat="1" ht="15.75" x14ac:dyDescent="0.2">
      <c r="A512" s="47">
        <v>505</v>
      </c>
      <c r="B512" s="53">
        <f>('2.PRE-OP'!B516)</f>
        <v>0</v>
      </c>
      <c r="C512" s="110" t="str">
        <f>'2.PRE-OP'!L516</f>
        <v>INVALID SCORE</v>
      </c>
      <c r="D512" s="53" t="str">
        <f>VLOOKUP(A512:A1116,'2.PRE-OP'!A516:K1120,11,FALSE)</f>
        <v>INVALID SCORE</v>
      </c>
      <c r="E512" s="110" t="str">
        <f>'3.POST-OP'!L516</f>
        <v>INVALID SCORE</v>
      </c>
      <c r="F512" s="53" t="str">
        <f>VLOOKUP(A512:A1116,'3.POST-OP'!A516:K1120,11,FALSE)</f>
        <v>INVALID SCORE</v>
      </c>
      <c r="G512" s="56" t="e">
        <f t="shared" si="8"/>
        <v>#VALUE!</v>
      </c>
    </row>
    <row r="513" spans="1:7" s="46" customFormat="1" ht="15.75" x14ac:dyDescent="0.2">
      <c r="A513" s="47">
        <v>506</v>
      </c>
      <c r="B513" s="53">
        <f>('2.PRE-OP'!B517)</f>
        <v>0</v>
      </c>
      <c r="C513" s="110" t="str">
        <f>'2.PRE-OP'!L517</f>
        <v>INVALID SCORE</v>
      </c>
      <c r="D513" s="53" t="str">
        <f>VLOOKUP(A513:A1117,'2.PRE-OP'!A517:K1121,11,FALSE)</f>
        <v>INVALID SCORE</v>
      </c>
      <c r="E513" s="110" t="str">
        <f>'3.POST-OP'!L517</f>
        <v>INVALID SCORE</v>
      </c>
      <c r="F513" s="53" t="str">
        <f>VLOOKUP(A513:A1117,'3.POST-OP'!A517:K1121,11,FALSE)</f>
        <v>INVALID SCORE</v>
      </c>
      <c r="G513" s="56" t="e">
        <f t="shared" si="8"/>
        <v>#VALUE!</v>
      </c>
    </row>
    <row r="514" spans="1:7" s="46" customFormat="1" ht="15.75" x14ac:dyDescent="0.2">
      <c r="A514" s="47">
        <v>507</v>
      </c>
      <c r="B514" s="53">
        <f>('2.PRE-OP'!B518)</f>
        <v>0</v>
      </c>
      <c r="C514" s="110" t="str">
        <f>'2.PRE-OP'!L518</f>
        <v>INVALID SCORE</v>
      </c>
      <c r="D514" s="53" t="str">
        <f>VLOOKUP(A514:A1118,'2.PRE-OP'!A518:K1122,11,FALSE)</f>
        <v>INVALID SCORE</v>
      </c>
      <c r="E514" s="110" t="str">
        <f>'3.POST-OP'!L518</f>
        <v>INVALID SCORE</v>
      </c>
      <c r="F514" s="53" t="str">
        <f>VLOOKUP(A514:A1118,'3.POST-OP'!A518:K1122,11,FALSE)</f>
        <v>INVALID SCORE</v>
      </c>
      <c r="G514" s="56" t="e">
        <f t="shared" si="8"/>
        <v>#VALUE!</v>
      </c>
    </row>
    <row r="515" spans="1:7" s="46" customFormat="1" ht="15.75" x14ac:dyDescent="0.2">
      <c r="A515" s="47">
        <v>508</v>
      </c>
      <c r="B515" s="53">
        <f>('2.PRE-OP'!B519)</f>
        <v>0</v>
      </c>
      <c r="C515" s="110" t="str">
        <f>'2.PRE-OP'!L519</f>
        <v>INVALID SCORE</v>
      </c>
      <c r="D515" s="53" t="str">
        <f>VLOOKUP(A515:A1119,'2.PRE-OP'!A519:K1123,11,FALSE)</f>
        <v>INVALID SCORE</v>
      </c>
      <c r="E515" s="110" t="str">
        <f>'3.POST-OP'!L519</f>
        <v>INVALID SCORE</v>
      </c>
      <c r="F515" s="53" t="str">
        <f>VLOOKUP(A515:A1119,'3.POST-OP'!A519:K1123,11,FALSE)</f>
        <v>INVALID SCORE</v>
      </c>
      <c r="G515" s="56" t="e">
        <f t="shared" si="8"/>
        <v>#VALUE!</v>
      </c>
    </row>
    <row r="516" spans="1:7" s="46" customFormat="1" ht="15.75" x14ac:dyDescent="0.2">
      <c r="A516" s="47">
        <v>509</v>
      </c>
      <c r="B516" s="53">
        <f>('2.PRE-OP'!B520)</f>
        <v>0</v>
      </c>
      <c r="C516" s="110" t="str">
        <f>'2.PRE-OP'!L520</f>
        <v>INVALID SCORE</v>
      </c>
      <c r="D516" s="53" t="str">
        <f>VLOOKUP(A516:A1120,'2.PRE-OP'!A520:K1124,11,FALSE)</f>
        <v>INVALID SCORE</v>
      </c>
      <c r="E516" s="110" t="str">
        <f>'3.POST-OP'!L520</f>
        <v>INVALID SCORE</v>
      </c>
      <c r="F516" s="53" t="str">
        <f>VLOOKUP(A516:A1120,'3.POST-OP'!A520:K1124,11,FALSE)</f>
        <v>INVALID SCORE</v>
      </c>
      <c r="G516" s="56" t="e">
        <f t="shared" si="8"/>
        <v>#VALUE!</v>
      </c>
    </row>
    <row r="517" spans="1:7" s="46" customFormat="1" ht="15.75" x14ac:dyDescent="0.2">
      <c r="A517" s="47">
        <v>510</v>
      </c>
      <c r="B517" s="53">
        <f>('2.PRE-OP'!B521)</f>
        <v>0</v>
      </c>
      <c r="C517" s="110" t="str">
        <f>'2.PRE-OP'!L521</f>
        <v>INVALID SCORE</v>
      </c>
      <c r="D517" s="53" t="str">
        <f>VLOOKUP(A517:A1121,'2.PRE-OP'!A521:K1125,11,FALSE)</f>
        <v>INVALID SCORE</v>
      </c>
      <c r="E517" s="110" t="str">
        <f>'3.POST-OP'!L521</f>
        <v>INVALID SCORE</v>
      </c>
      <c r="F517" s="53" t="str">
        <f>VLOOKUP(A517:A1121,'3.POST-OP'!A521:K1125,11,FALSE)</f>
        <v>INVALID SCORE</v>
      </c>
      <c r="G517" s="56" t="e">
        <f t="shared" si="8"/>
        <v>#VALUE!</v>
      </c>
    </row>
    <row r="518" spans="1:7" s="46" customFormat="1" ht="15.75" x14ac:dyDescent="0.2">
      <c r="A518" s="47">
        <v>511</v>
      </c>
      <c r="B518" s="53">
        <f>('2.PRE-OP'!B522)</f>
        <v>0</v>
      </c>
      <c r="C518" s="110" t="str">
        <f>'2.PRE-OP'!L522</f>
        <v>INVALID SCORE</v>
      </c>
      <c r="D518" s="53" t="str">
        <f>VLOOKUP(A518:A1122,'2.PRE-OP'!A522:K1126,11,FALSE)</f>
        <v>INVALID SCORE</v>
      </c>
      <c r="E518" s="110" t="str">
        <f>'3.POST-OP'!L522</f>
        <v>INVALID SCORE</v>
      </c>
      <c r="F518" s="53" t="str">
        <f>VLOOKUP(A518:A1122,'3.POST-OP'!A522:K1126,11,FALSE)</f>
        <v>INVALID SCORE</v>
      </c>
      <c r="G518" s="56" t="e">
        <f t="shared" si="8"/>
        <v>#VALUE!</v>
      </c>
    </row>
    <row r="519" spans="1:7" s="46" customFormat="1" ht="15.75" x14ac:dyDescent="0.2">
      <c r="A519" s="47">
        <v>512</v>
      </c>
      <c r="B519" s="53">
        <f>('2.PRE-OP'!B523)</f>
        <v>0</v>
      </c>
      <c r="C519" s="110" t="str">
        <f>'2.PRE-OP'!L523</f>
        <v>INVALID SCORE</v>
      </c>
      <c r="D519" s="53" t="str">
        <f>VLOOKUP(A519:A1123,'2.PRE-OP'!A523:K1127,11,FALSE)</f>
        <v>INVALID SCORE</v>
      </c>
      <c r="E519" s="110" t="str">
        <f>'3.POST-OP'!L523</f>
        <v>INVALID SCORE</v>
      </c>
      <c r="F519" s="53" t="str">
        <f>VLOOKUP(A519:A1123,'3.POST-OP'!A523:K1127,11,FALSE)</f>
        <v>INVALID SCORE</v>
      </c>
      <c r="G519" s="56" t="e">
        <f t="shared" si="8"/>
        <v>#VALUE!</v>
      </c>
    </row>
    <row r="520" spans="1:7" s="46" customFormat="1" ht="15.75" x14ac:dyDescent="0.2">
      <c r="A520" s="47">
        <v>513</v>
      </c>
      <c r="B520" s="53">
        <f>('2.PRE-OP'!B524)</f>
        <v>0</v>
      </c>
      <c r="C520" s="110" t="str">
        <f>'2.PRE-OP'!L524</f>
        <v>INVALID SCORE</v>
      </c>
      <c r="D520" s="53" t="str">
        <f>VLOOKUP(A520:A1124,'2.PRE-OP'!A524:K1128,11,FALSE)</f>
        <v>INVALID SCORE</v>
      </c>
      <c r="E520" s="110" t="str">
        <f>'3.POST-OP'!L524</f>
        <v>INVALID SCORE</v>
      </c>
      <c r="F520" s="53" t="str">
        <f>VLOOKUP(A520:A1124,'3.POST-OP'!A524:K1128,11,FALSE)</f>
        <v>INVALID SCORE</v>
      </c>
      <c r="G520" s="56" t="e">
        <f t="shared" ref="G520:G583" si="9">(E520-C520)</f>
        <v>#VALUE!</v>
      </c>
    </row>
    <row r="521" spans="1:7" s="46" customFormat="1" ht="15.75" x14ac:dyDescent="0.2">
      <c r="A521" s="47">
        <v>514</v>
      </c>
      <c r="B521" s="53">
        <f>('2.PRE-OP'!B525)</f>
        <v>0</v>
      </c>
      <c r="C521" s="110" t="str">
        <f>'2.PRE-OP'!L525</f>
        <v>INVALID SCORE</v>
      </c>
      <c r="D521" s="53" t="str">
        <f>VLOOKUP(A521:A1125,'2.PRE-OP'!A525:K1129,11,FALSE)</f>
        <v>INVALID SCORE</v>
      </c>
      <c r="E521" s="110" t="str">
        <f>'3.POST-OP'!L525</f>
        <v>INVALID SCORE</v>
      </c>
      <c r="F521" s="53" t="str">
        <f>VLOOKUP(A521:A1125,'3.POST-OP'!A525:K1129,11,FALSE)</f>
        <v>INVALID SCORE</v>
      </c>
      <c r="G521" s="56" t="e">
        <f t="shared" si="9"/>
        <v>#VALUE!</v>
      </c>
    </row>
    <row r="522" spans="1:7" s="46" customFormat="1" ht="15.75" x14ac:dyDescent="0.2">
      <c r="A522" s="47">
        <v>515</v>
      </c>
      <c r="B522" s="53">
        <f>('2.PRE-OP'!B526)</f>
        <v>0</v>
      </c>
      <c r="C522" s="110" t="str">
        <f>'2.PRE-OP'!L526</f>
        <v>INVALID SCORE</v>
      </c>
      <c r="D522" s="53" t="str">
        <f>VLOOKUP(A522:A1126,'2.PRE-OP'!A526:K1130,11,FALSE)</f>
        <v>INVALID SCORE</v>
      </c>
      <c r="E522" s="110" t="str">
        <f>'3.POST-OP'!L526</f>
        <v>INVALID SCORE</v>
      </c>
      <c r="F522" s="53" t="str">
        <f>VLOOKUP(A522:A1126,'3.POST-OP'!A526:K1130,11,FALSE)</f>
        <v>INVALID SCORE</v>
      </c>
      <c r="G522" s="56" t="e">
        <f t="shared" si="9"/>
        <v>#VALUE!</v>
      </c>
    </row>
    <row r="523" spans="1:7" s="46" customFormat="1" ht="15.75" x14ac:dyDescent="0.2">
      <c r="A523" s="47">
        <v>516</v>
      </c>
      <c r="B523" s="53">
        <f>('2.PRE-OP'!B527)</f>
        <v>0</v>
      </c>
      <c r="C523" s="110" t="str">
        <f>'2.PRE-OP'!L527</f>
        <v>INVALID SCORE</v>
      </c>
      <c r="D523" s="53" t="str">
        <f>VLOOKUP(A523:A1127,'2.PRE-OP'!A527:K1131,11,FALSE)</f>
        <v>INVALID SCORE</v>
      </c>
      <c r="E523" s="110" t="str">
        <f>'3.POST-OP'!L527</f>
        <v>INVALID SCORE</v>
      </c>
      <c r="F523" s="53" t="str">
        <f>VLOOKUP(A523:A1127,'3.POST-OP'!A527:K1131,11,FALSE)</f>
        <v>INVALID SCORE</v>
      </c>
      <c r="G523" s="56" t="e">
        <f t="shared" si="9"/>
        <v>#VALUE!</v>
      </c>
    </row>
    <row r="524" spans="1:7" s="46" customFormat="1" ht="15.75" x14ac:dyDescent="0.2">
      <c r="A524" s="47">
        <v>517</v>
      </c>
      <c r="B524" s="53">
        <f>('2.PRE-OP'!B528)</f>
        <v>0</v>
      </c>
      <c r="C524" s="110" t="str">
        <f>'2.PRE-OP'!L528</f>
        <v>INVALID SCORE</v>
      </c>
      <c r="D524" s="53" t="str">
        <f>VLOOKUP(A524:A1128,'2.PRE-OP'!A528:K1132,11,FALSE)</f>
        <v>INVALID SCORE</v>
      </c>
      <c r="E524" s="110" t="str">
        <f>'3.POST-OP'!L528</f>
        <v>INVALID SCORE</v>
      </c>
      <c r="F524" s="53" t="str">
        <f>VLOOKUP(A524:A1128,'3.POST-OP'!A528:K1132,11,FALSE)</f>
        <v>INVALID SCORE</v>
      </c>
      <c r="G524" s="56" t="e">
        <f t="shared" si="9"/>
        <v>#VALUE!</v>
      </c>
    </row>
    <row r="525" spans="1:7" s="46" customFormat="1" ht="15.75" x14ac:dyDescent="0.2">
      <c r="A525" s="47">
        <v>518</v>
      </c>
      <c r="B525" s="53">
        <f>('2.PRE-OP'!B529)</f>
        <v>0</v>
      </c>
      <c r="C525" s="110" t="str">
        <f>'2.PRE-OP'!L529</f>
        <v>INVALID SCORE</v>
      </c>
      <c r="D525" s="53" t="str">
        <f>VLOOKUP(A525:A1129,'2.PRE-OP'!A529:K1133,11,FALSE)</f>
        <v>INVALID SCORE</v>
      </c>
      <c r="E525" s="110" t="str">
        <f>'3.POST-OP'!L529</f>
        <v>INVALID SCORE</v>
      </c>
      <c r="F525" s="53" t="str">
        <f>VLOOKUP(A525:A1129,'3.POST-OP'!A529:K1133,11,FALSE)</f>
        <v>INVALID SCORE</v>
      </c>
      <c r="G525" s="56" t="e">
        <f t="shared" si="9"/>
        <v>#VALUE!</v>
      </c>
    </row>
    <row r="526" spans="1:7" s="46" customFormat="1" ht="15.75" x14ac:dyDescent="0.2">
      <c r="A526" s="47">
        <v>519</v>
      </c>
      <c r="B526" s="53">
        <f>('2.PRE-OP'!B530)</f>
        <v>0</v>
      </c>
      <c r="C526" s="110" t="str">
        <f>'2.PRE-OP'!L530</f>
        <v>INVALID SCORE</v>
      </c>
      <c r="D526" s="53" t="str">
        <f>VLOOKUP(A526:A1130,'2.PRE-OP'!A530:K1134,11,FALSE)</f>
        <v>INVALID SCORE</v>
      </c>
      <c r="E526" s="110" t="str">
        <f>'3.POST-OP'!L530</f>
        <v>INVALID SCORE</v>
      </c>
      <c r="F526" s="53" t="str">
        <f>VLOOKUP(A526:A1130,'3.POST-OP'!A530:K1134,11,FALSE)</f>
        <v>INVALID SCORE</v>
      </c>
      <c r="G526" s="56" t="e">
        <f t="shared" si="9"/>
        <v>#VALUE!</v>
      </c>
    </row>
    <row r="527" spans="1:7" s="46" customFormat="1" ht="15.75" x14ac:dyDescent="0.2">
      <c r="A527" s="47">
        <v>520</v>
      </c>
      <c r="B527" s="53">
        <f>('2.PRE-OP'!B531)</f>
        <v>0</v>
      </c>
      <c r="C527" s="110" t="str">
        <f>'2.PRE-OP'!L531</f>
        <v>INVALID SCORE</v>
      </c>
      <c r="D527" s="53" t="str">
        <f>VLOOKUP(A527:A1131,'2.PRE-OP'!A531:K1135,11,FALSE)</f>
        <v>INVALID SCORE</v>
      </c>
      <c r="E527" s="110" t="str">
        <f>'3.POST-OP'!L531</f>
        <v>INVALID SCORE</v>
      </c>
      <c r="F527" s="53" t="str">
        <f>VLOOKUP(A527:A1131,'3.POST-OP'!A531:K1135,11,FALSE)</f>
        <v>INVALID SCORE</v>
      </c>
      <c r="G527" s="56" t="e">
        <f t="shared" si="9"/>
        <v>#VALUE!</v>
      </c>
    </row>
    <row r="528" spans="1:7" s="46" customFormat="1" ht="15.75" x14ac:dyDescent="0.2">
      <c r="A528" s="47">
        <v>521</v>
      </c>
      <c r="B528" s="53">
        <f>('2.PRE-OP'!B532)</f>
        <v>0</v>
      </c>
      <c r="C528" s="110" t="str">
        <f>'2.PRE-OP'!L532</f>
        <v>INVALID SCORE</v>
      </c>
      <c r="D528" s="53" t="str">
        <f>VLOOKUP(A528:A1132,'2.PRE-OP'!A532:K1136,11,FALSE)</f>
        <v>INVALID SCORE</v>
      </c>
      <c r="E528" s="110" t="str">
        <f>'3.POST-OP'!L532</f>
        <v>INVALID SCORE</v>
      </c>
      <c r="F528" s="53" t="str">
        <f>VLOOKUP(A528:A1132,'3.POST-OP'!A532:K1136,11,FALSE)</f>
        <v>INVALID SCORE</v>
      </c>
      <c r="G528" s="56" t="e">
        <f t="shared" si="9"/>
        <v>#VALUE!</v>
      </c>
    </row>
    <row r="529" spans="1:7" s="46" customFormat="1" ht="15.75" x14ac:dyDescent="0.2">
      <c r="A529" s="47">
        <v>522</v>
      </c>
      <c r="B529" s="53">
        <f>('2.PRE-OP'!B533)</f>
        <v>0</v>
      </c>
      <c r="C529" s="110" t="str">
        <f>'2.PRE-OP'!L533</f>
        <v>INVALID SCORE</v>
      </c>
      <c r="D529" s="53" t="str">
        <f>VLOOKUP(A529:A1133,'2.PRE-OP'!A533:K1137,11,FALSE)</f>
        <v>INVALID SCORE</v>
      </c>
      <c r="E529" s="110" t="str">
        <f>'3.POST-OP'!L533</f>
        <v>INVALID SCORE</v>
      </c>
      <c r="F529" s="53" t="str">
        <f>VLOOKUP(A529:A1133,'3.POST-OP'!A533:K1137,11,FALSE)</f>
        <v>INVALID SCORE</v>
      </c>
      <c r="G529" s="56" t="e">
        <f t="shared" si="9"/>
        <v>#VALUE!</v>
      </c>
    </row>
    <row r="530" spans="1:7" s="46" customFormat="1" ht="15.75" x14ac:dyDescent="0.2">
      <c r="A530" s="47">
        <v>523</v>
      </c>
      <c r="B530" s="53">
        <f>('2.PRE-OP'!B534)</f>
        <v>0</v>
      </c>
      <c r="C530" s="110" t="str">
        <f>'2.PRE-OP'!L534</f>
        <v>INVALID SCORE</v>
      </c>
      <c r="D530" s="53" t="str">
        <f>VLOOKUP(A530:A1134,'2.PRE-OP'!A534:K1138,11,FALSE)</f>
        <v>INVALID SCORE</v>
      </c>
      <c r="E530" s="110" t="str">
        <f>'3.POST-OP'!L534</f>
        <v>INVALID SCORE</v>
      </c>
      <c r="F530" s="53" t="str">
        <f>VLOOKUP(A530:A1134,'3.POST-OP'!A534:K1138,11,FALSE)</f>
        <v>INVALID SCORE</v>
      </c>
      <c r="G530" s="56" t="e">
        <f t="shared" si="9"/>
        <v>#VALUE!</v>
      </c>
    </row>
    <row r="531" spans="1:7" s="46" customFormat="1" ht="15.75" x14ac:dyDescent="0.2">
      <c r="A531" s="47">
        <v>524</v>
      </c>
      <c r="B531" s="53">
        <f>('2.PRE-OP'!B535)</f>
        <v>0</v>
      </c>
      <c r="C531" s="110" t="str">
        <f>'2.PRE-OP'!L535</f>
        <v>INVALID SCORE</v>
      </c>
      <c r="D531" s="53" t="str">
        <f>VLOOKUP(A531:A1135,'2.PRE-OP'!A535:K1139,11,FALSE)</f>
        <v>INVALID SCORE</v>
      </c>
      <c r="E531" s="110" t="str">
        <f>'3.POST-OP'!L535</f>
        <v>INVALID SCORE</v>
      </c>
      <c r="F531" s="53" t="str">
        <f>VLOOKUP(A531:A1135,'3.POST-OP'!A535:K1139,11,FALSE)</f>
        <v>INVALID SCORE</v>
      </c>
      <c r="G531" s="56" t="e">
        <f t="shared" si="9"/>
        <v>#VALUE!</v>
      </c>
    </row>
    <row r="532" spans="1:7" s="46" customFormat="1" ht="15.75" x14ac:dyDescent="0.2">
      <c r="A532" s="47">
        <v>525</v>
      </c>
      <c r="B532" s="53">
        <f>('2.PRE-OP'!B536)</f>
        <v>0</v>
      </c>
      <c r="C532" s="110" t="str">
        <f>'2.PRE-OP'!L536</f>
        <v>INVALID SCORE</v>
      </c>
      <c r="D532" s="53" t="str">
        <f>VLOOKUP(A532:A1136,'2.PRE-OP'!A536:K1140,11,FALSE)</f>
        <v>INVALID SCORE</v>
      </c>
      <c r="E532" s="110" t="str">
        <f>'3.POST-OP'!L536</f>
        <v>INVALID SCORE</v>
      </c>
      <c r="F532" s="53" t="str">
        <f>VLOOKUP(A532:A1136,'3.POST-OP'!A536:K1140,11,FALSE)</f>
        <v>INVALID SCORE</v>
      </c>
      <c r="G532" s="56" t="e">
        <f t="shared" si="9"/>
        <v>#VALUE!</v>
      </c>
    </row>
    <row r="533" spans="1:7" s="46" customFormat="1" ht="15.75" x14ac:dyDescent="0.2">
      <c r="A533" s="47">
        <v>526</v>
      </c>
      <c r="B533" s="53">
        <f>('2.PRE-OP'!B537)</f>
        <v>0</v>
      </c>
      <c r="C533" s="110" t="str">
        <f>'2.PRE-OP'!L537</f>
        <v>INVALID SCORE</v>
      </c>
      <c r="D533" s="53" t="str">
        <f>VLOOKUP(A533:A1137,'2.PRE-OP'!A537:K1141,11,FALSE)</f>
        <v>INVALID SCORE</v>
      </c>
      <c r="E533" s="110" t="str">
        <f>'3.POST-OP'!L537</f>
        <v>INVALID SCORE</v>
      </c>
      <c r="F533" s="53" t="str">
        <f>VLOOKUP(A533:A1137,'3.POST-OP'!A537:K1141,11,FALSE)</f>
        <v>INVALID SCORE</v>
      </c>
      <c r="G533" s="56" t="e">
        <f t="shared" si="9"/>
        <v>#VALUE!</v>
      </c>
    </row>
    <row r="534" spans="1:7" s="46" customFormat="1" ht="15.75" x14ac:dyDescent="0.2">
      <c r="A534" s="47">
        <v>527</v>
      </c>
      <c r="B534" s="53">
        <f>('2.PRE-OP'!B538)</f>
        <v>0</v>
      </c>
      <c r="C534" s="110" t="str">
        <f>'2.PRE-OP'!L538</f>
        <v>INVALID SCORE</v>
      </c>
      <c r="D534" s="53" t="str">
        <f>VLOOKUP(A534:A1138,'2.PRE-OP'!A538:K1142,11,FALSE)</f>
        <v>INVALID SCORE</v>
      </c>
      <c r="E534" s="110" t="str">
        <f>'3.POST-OP'!L538</f>
        <v>INVALID SCORE</v>
      </c>
      <c r="F534" s="53" t="str">
        <f>VLOOKUP(A534:A1138,'3.POST-OP'!A538:K1142,11,FALSE)</f>
        <v>INVALID SCORE</v>
      </c>
      <c r="G534" s="56" t="e">
        <f t="shared" si="9"/>
        <v>#VALUE!</v>
      </c>
    </row>
    <row r="535" spans="1:7" s="46" customFormat="1" ht="15.75" x14ac:dyDescent="0.2">
      <c r="A535" s="47">
        <v>528</v>
      </c>
      <c r="B535" s="53">
        <f>('2.PRE-OP'!B539)</f>
        <v>0</v>
      </c>
      <c r="C535" s="110" t="str">
        <f>'2.PRE-OP'!L539</f>
        <v>INVALID SCORE</v>
      </c>
      <c r="D535" s="53" t="str">
        <f>VLOOKUP(A535:A1139,'2.PRE-OP'!A539:K1143,11,FALSE)</f>
        <v>INVALID SCORE</v>
      </c>
      <c r="E535" s="110" t="str">
        <f>'3.POST-OP'!L539</f>
        <v>INVALID SCORE</v>
      </c>
      <c r="F535" s="53" t="str">
        <f>VLOOKUP(A535:A1139,'3.POST-OP'!A539:K1143,11,FALSE)</f>
        <v>INVALID SCORE</v>
      </c>
      <c r="G535" s="56" t="e">
        <f t="shared" si="9"/>
        <v>#VALUE!</v>
      </c>
    </row>
    <row r="536" spans="1:7" s="46" customFormat="1" ht="15.75" x14ac:dyDescent="0.2">
      <c r="A536" s="47">
        <v>529</v>
      </c>
      <c r="B536" s="53">
        <f>('2.PRE-OP'!B540)</f>
        <v>0</v>
      </c>
      <c r="C536" s="110" t="str">
        <f>'2.PRE-OP'!L540</f>
        <v>INVALID SCORE</v>
      </c>
      <c r="D536" s="53" t="str">
        <f>VLOOKUP(A536:A1140,'2.PRE-OP'!A540:K1144,11,FALSE)</f>
        <v>INVALID SCORE</v>
      </c>
      <c r="E536" s="110" t="str">
        <f>'3.POST-OP'!L540</f>
        <v>INVALID SCORE</v>
      </c>
      <c r="F536" s="53" t="str">
        <f>VLOOKUP(A536:A1140,'3.POST-OP'!A540:K1144,11,FALSE)</f>
        <v>INVALID SCORE</v>
      </c>
      <c r="G536" s="56" t="e">
        <f t="shared" si="9"/>
        <v>#VALUE!</v>
      </c>
    </row>
    <row r="537" spans="1:7" s="46" customFormat="1" ht="15.75" x14ac:dyDescent="0.2">
      <c r="A537" s="47">
        <v>530</v>
      </c>
      <c r="B537" s="53">
        <f>('2.PRE-OP'!B541)</f>
        <v>0</v>
      </c>
      <c r="C537" s="110" t="str">
        <f>'2.PRE-OP'!L541</f>
        <v>INVALID SCORE</v>
      </c>
      <c r="D537" s="53" t="str">
        <f>VLOOKUP(A537:A1141,'2.PRE-OP'!A541:K1145,11,FALSE)</f>
        <v>INVALID SCORE</v>
      </c>
      <c r="E537" s="110" t="str">
        <f>'3.POST-OP'!L541</f>
        <v>INVALID SCORE</v>
      </c>
      <c r="F537" s="53" t="str">
        <f>VLOOKUP(A537:A1141,'3.POST-OP'!A541:K1145,11,FALSE)</f>
        <v>INVALID SCORE</v>
      </c>
      <c r="G537" s="56" t="e">
        <f t="shared" si="9"/>
        <v>#VALUE!</v>
      </c>
    </row>
    <row r="538" spans="1:7" s="46" customFormat="1" ht="15.75" x14ac:dyDescent="0.2">
      <c r="A538" s="47">
        <v>531</v>
      </c>
      <c r="B538" s="53">
        <f>('2.PRE-OP'!B542)</f>
        <v>0</v>
      </c>
      <c r="C538" s="110" t="str">
        <f>'2.PRE-OP'!L542</f>
        <v>INVALID SCORE</v>
      </c>
      <c r="D538" s="53" t="str">
        <f>VLOOKUP(A538:A1142,'2.PRE-OP'!A542:K1146,11,FALSE)</f>
        <v>INVALID SCORE</v>
      </c>
      <c r="E538" s="110" t="str">
        <f>'3.POST-OP'!L542</f>
        <v>INVALID SCORE</v>
      </c>
      <c r="F538" s="53" t="str">
        <f>VLOOKUP(A538:A1142,'3.POST-OP'!A542:K1146,11,FALSE)</f>
        <v>INVALID SCORE</v>
      </c>
      <c r="G538" s="56" t="e">
        <f t="shared" si="9"/>
        <v>#VALUE!</v>
      </c>
    </row>
    <row r="539" spans="1:7" s="46" customFormat="1" ht="15.75" x14ac:dyDescent="0.2">
      <c r="A539" s="47">
        <v>532</v>
      </c>
      <c r="B539" s="53">
        <f>('2.PRE-OP'!B543)</f>
        <v>0</v>
      </c>
      <c r="C539" s="110" t="str">
        <f>'2.PRE-OP'!L543</f>
        <v>INVALID SCORE</v>
      </c>
      <c r="D539" s="53" t="str">
        <f>VLOOKUP(A539:A1143,'2.PRE-OP'!A543:K1147,11,FALSE)</f>
        <v>INVALID SCORE</v>
      </c>
      <c r="E539" s="110" t="str">
        <f>'3.POST-OP'!L543</f>
        <v>INVALID SCORE</v>
      </c>
      <c r="F539" s="53" t="str">
        <f>VLOOKUP(A539:A1143,'3.POST-OP'!A543:K1147,11,FALSE)</f>
        <v>INVALID SCORE</v>
      </c>
      <c r="G539" s="56" t="e">
        <f t="shared" si="9"/>
        <v>#VALUE!</v>
      </c>
    </row>
    <row r="540" spans="1:7" s="46" customFormat="1" ht="15.75" x14ac:dyDescent="0.2">
      <c r="A540" s="47">
        <v>533</v>
      </c>
      <c r="B540" s="53">
        <f>('2.PRE-OP'!B544)</f>
        <v>0</v>
      </c>
      <c r="C540" s="110" t="str">
        <f>'2.PRE-OP'!L544</f>
        <v>INVALID SCORE</v>
      </c>
      <c r="D540" s="53" t="str">
        <f>VLOOKUP(A540:A1144,'2.PRE-OP'!A544:K1148,11,FALSE)</f>
        <v>INVALID SCORE</v>
      </c>
      <c r="E540" s="110" t="str">
        <f>'3.POST-OP'!L544</f>
        <v>INVALID SCORE</v>
      </c>
      <c r="F540" s="53" t="str">
        <f>VLOOKUP(A540:A1144,'3.POST-OP'!A544:K1148,11,FALSE)</f>
        <v>INVALID SCORE</v>
      </c>
      <c r="G540" s="56" t="e">
        <f t="shared" si="9"/>
        <v>#VALUE!</v>
      </c>
    </row>
    <row r="541" spans="1:7" s="46" customFormat="1" ht="15.75" x14ac:dyDescent="0.2">
      <c r="A541" s="47">
        <v>534</v>
      </c>
      <c r="B541" s="53">
        <f>('2.PRE-OP'!B545)</f>
        <v>0</v>
      </c>
      <c r="C541" s="110" t="str">
        <f>'2.PRE-OP'!L545</f>
        <v>INVALID SCORE</v>
      </c>
      <c r="D541" s="53" t="str">
        <f>VLOOKUP(A541:A1145,'2.PRE-OP'!A545:K1149,11,FALSE)</f>
        <v>INVALID SCORE</v>
      </c>
      <c r="E541" s="110" t="str">
        <f>'3.POST-OP'!L545</f>
        <v>INVALID SCORE</v>
      </c>
      <c r="F541" s="53" t="str">
        <f>VLOOKUP(A541:A1145,'3.POST-OP'!A545:K1149,11,FALSE)</f>
        <v>INVALID SCORE</v>
      </c>
      <c r="G541" s="56" t="e">
        <f t="shared" si="9"/>
        <v>#VALUE!</v>
      </c>
    </row>
    <row r="542" spans="1:7" s="46" customFormat="1" ht="15.75" x14ac:dyDescent="0.2">
      <c r="A542" s="47">
        <v>535</v>
      </c>
      <c r="B542" s="53">
        <f>('2.PRE-OP'!B546)</f>
        <v>0</v>
      </c>
      <c r="C542" s="110" t="str">
        <f>'2.PRE-OP'!L546</f>
        <v>INVALID SCORE</v>
      </c>
      <c r="D542" s="53" t="str">
        <f>VLOOKUP(A542:A1146,'2.PRE-OP'!A546:K1150,11,FALSE)</f>
        <v>INVALID SCORE</v>
      </c>
      <c r="E542" s="110" t="str">
        <f>'3.POST-OP'!L546</f>
        <v>INVALID SCORE</v>
      </c>
      <c r="F542" s="53" t="str">
        <f>VLOOKUP(A542:A1146,'3.POST-OP'!A546:K1150,11,FALSE)</f>
        <v>INVALID SCORE</v>
      </c>
      <c r="G542" s="56" t="e">
        <f t="shared" si="9"/>
        <v>#VALUE!</v>
      </c>
    </row>
    <row r="543" spans="1:7" s="46" customFormat="1" ht="15.75" x14ac:dyDescent="0.2">
      <c r="A543" s="47">
        <v>536</v>
      </c>
      <c r="B543" s="53">
        <f>('2.PRE-OP'!B547)</f>
        <v>0</v>
      </c>
      <c r="C543" s="110" t="str">
        <f>'2.PRE-OP'!L547</f>
        <v>INVALID SCORE</v>
      </c>
      <c r="D543" s="53" t="str">
        <f>VLOOKUP(A543:A1147,'2.PRE-OP'!A547:K1151,11,FALSE)</f>
        <v>INVALID SCORE</v>
      </c>
      <c r="E543" s="110" t="str">
        <f>'3.POST-OP'!L547</f>
        <v>INVALID SCORE</v>
      </c>
      <c r="F543" s="53" t="str">
        <f>VLOOKUP(A543:A1147,'3.POST-OP'!A547:K1151,11,FALSE)</f>
        <v>INVALID SCORE</v>
      </c>
      <c r="G543" s="56" t="e">
        <f t="shared" si="9"/>
        <v>#VALUE!</v>
      </c>
    </row>
    <row r="544" spans="1:7" s="46" customFormat="1" ht="15.75" x14ac:dyDescent="0.2">
      <c r="A544" s="47">
        <v>537</v>
      </c>
      <c r="B544" s="53">
        <f>('2.PRE-OP'!B548)</f>
        <v>0</v>
      </c>
      <c r="C544" s="110" t="str">
        <f>'2.PRE-OP'!L548</f>
        <v>INVALID SCORE</v>
      </c>
      <c r="D544" s="53" t="str">
        <f>VLOOKUP(A544:A1148,'2.PRE-OP'!A548:K1152,11,FALSE)</f>
        <v>INVALID SCORE</v>
      </c>
      <c r="E544" s="110" t="str">
        <f>'3.POST-OP'!L548</f>
        <v>INVALID SCORE</v>
      </c>
      <c r="F544" s="53" t="str">
        <f>VLOOKUP(A544:A1148,'3.POST-OP'!A548:K1152,11,FALSE)</f>
        <v>INVALID SCORE</v>
      </c>
      <c r="G544" s="56" t="e">
        <f t="shared" si="9"/>
        <v>#VALUE!</v>
      </c>
    </row>
    <row r="545" spans="1:7" s="46" customFormat="1" ht="15.75" x14ac:dyDescent="0.2">
      <c r="A545" s="47">
        <v>538</v>
      </c>
      <c r="B545" s="53">
        <f>('2.PRE-OP'!B549)</f>
        <v>0</v>
      </c>
      <c r="C545" s="110" t="str">
        <f>'2.PRE-OP'!L549</f>
        <v>INVALID SCORE</v>
      </c>
      <c r="D545" s="53" t="str">
        <f>VLOOKUP(A545:A1149,'2.PRE-OP'!A549:K1153,11,FALSE)</f>
        <v>INVALID SCORE</v>
      </c>
      <c r="E545" s="110" t="str">
        <f>'3.POST-OP'!L549</f>
        <v>INVALID SCORE</v>
      </c>
      <c r="F545" s="53" t="str">
        <f>VLOOKUP(A545:A1149,'3.POST-OP'!A549:K1153,11,FALSE)</f>
        <v>INVALID SCORE</v>
      </c>
      <c r="G545" s="56" t="e">
        <f t="shared" si="9"/>
        <v>#VALUE!</v>
      </c>
    </row>
    <row r="546" spans="1:7" s="46" customFormat="1" ht="15.75" x14ac:dyDescent="0.2">
      <c r="A546" s="47">
        <v>539</v>
      </c>
      <c r="B546" s="53">
        <f>('2.PRE-OP'!B550)</f>
        <v>0</v>
      </c>
      <c r="C546" s="110" t="str">
        <f>'2.PRE-OP'!L550</f>
        <v>INVALID SCORE</v>
      </c>
      <c r="D546" s="53" t="str">
        <f>VLOOKUP(A546:A1150,'2.PRE-OP'!A550:K1154,11,FALSE)</f>
        <v>INVALID SCORE</v>
      </c>
      <c r="E546" s="110" t="str">
        <f>'3.POST-OP'!L550</f>
        <v>INVALID SCORE</v>
      </c>
      <c r="F546" s="53" t="str">
        <f>VLOOKUP(A546:A1150,'3.POST-OP'!A550:K1154,11,FALSE)</f>
        <v>INVALID SCORE</v>
      </c>
      <c r="G546" s="56" t="e">
        <f t="shared" si="9"/>
        <v>#VALUE!</v>
      </c>
    </row>
    <row r="547" spans="1:7" s="46" customFormat="1" ht="15.75" x14ac:dyDescent="0.2">
      <c r="A547" s="47">
        <v>540</v>
      </c>
      <c r="B547" s="53">
        <f>('2.PRE-OP'!B551)</f>
        <v>0</v>
      </c>
      <c r="C547" s="110" t="str">
        <f>'2.PRE-OP'!L551</f>
        <v>INVALID SCORE</v>
      </c>
      <c r="D547" s="53" t="str">
        <f>VLOOKUP(A547:A1151,'2.PRE-OP'!A551:K1155,11,FALSE)</f>
        <v>INVALID SCORE</v>
      </c>
      <c r="E547" s="110" t="str">
        <f>'3.POST-OP'!L551</f>
        <v>INVALID SCORE</v>
      </c>
      <c r="F547" s="53" t="str">
        <f>VLOOKUP(A547:A1151,'3.POST-OP'!A551:K1155,11,FALSE)</f>
        <v>INVALID SCORE</v>
      </c>
      <c r="G547" s="56" t="e">
        <f t="shared" si="9"/>
        <v>#VALUE!</v>
      </c>
    </row>
    <row r="548" spans="1:7" s="46" customFormat="1" ht="15.75" x14ac:dyDescent="0.2">
      <c r="A548" s="47">
        <v>541</v>
      </c>
      <c r="B548" s="53">
        <f>('2.PRE-OP'!B552)</f>
        <v>0</v>
      </c>
      <c r="C548" s="110" t="str">
        <f>'2.PRE-OP'!L552</f>
        <v>INVALID SCORE</v>
      </c>
      <c r="D548" s="53" t="str">
        <f>VLOOKUP(A548:A1152,'2.PRE-OP'!A552:K1156,11,FALSE)</f>
        <v>INVALID SCORE</v>
      </c>
      <c r="E548" s="110" t="str">
        <f>'3.POST-OP'!L552</f>
        <v>INVALID SCORE</v>
      </c>
      <c r="F548" s="53" t="str">
        <f>VLOOKUP(A548:A1152,'3.POST-OP'!A552:K1156,11,FALSE)</f>
        <v>INVALID SCORE</v>
      </c>
      <c r="G548" s="56" t="e">
        <f t="shared" si="9"/>
        <v>#VALUE!</v>
      </c>
    </row>
    <row r="549" spans="1:7" s="46" customFormat="1" ht="15.75" x14ac:dyDescent="0.2">
      <c r="A549" s="47">
        <v>542</v>
      </c>
      <c r="B549" s="53">
        <f>('2.PRE-OP'!B553)</f>
        <v>0</v>
      </c>
      <c r="C549" s="110" t="str">
        <f>'2.PRE-OP'!L553</f>
        <v>INVALID SCORE</v>
      </c>
      <c r="D549" s="53" t="str">
        <f>VLOOKUP(A549:A1153,'2.PRE-OP'!A553:K1157,11,FALSE)</f>
        <v>INVALID SCORE</v>
      </c>
      <c r="E549" s="110" t="str">
        <f>'3.POST-OP'!L553</f>
        <v>INVALID SCORE</v>
      </c>
      <c r="F549" s="53" t="str">
        <f>VLOOKUP(A549:A1153,'3.POST-OP'!A553:K1157,11,FALSE)</f>
        <v>INVALID SCORE</v>
      </c>
      <c r="G549" s="56" t="e">
        <f t="shared" si="9"/>
        <v>#VALUE!</v>
      </c>
    </row>
    <row r="550" spans="1:7" s="46" customFormat="1" ht="15.75" x14ac:dyDescent="0.2">
      <c r="A550" s="47">
        <v>543</v>
      </c>
      <c r="B550" s="53">
        <f>('2.PRE-OP'!B554)</f>
        <v>0</v>
      </c>
      <c r="C550" s="110" t="str">
        <f>'2.PRE-OP'!L554</f>
        <v>INVALID SCORE</v>
      </c>
      <c r="D550" s="53" t="str">
        <f>VLOOKUP(A550:A1154,'2.PRE-OP'!A554:K1158,11,FALSE)</f>
        <v>INVALID SCORE</v>
      </c>
      <c r="E550" s="110" t="str">
        <f>'3.POST-OP'!L554</f>
        <v>INVALID SCORE</v>
      </c>
      <c r="F550" s="53" t="str">
        <f>VLOOKUP(A550:A1154,'3.POST-OP'!A554:K1158,11,FALSE)</f>
        <v>INVALID SCORE</v>
      </c>
      <c r="G550" s="56" t="e">
        <f t="shared" si="9"/>
        <v>#VALUE!</v>
      </c>
    </row>
    <row r="551" spans="1:7" s="46" customFormat="1" ht="15.75" x14ac:dyDescent="0.2">
      <c r="A551" s="47">
        <v>544</v>
      </c>
      <c r="B551" s="53">
        <f>('2.PRE-OP'!B555)</f>
        <v>0</v>
      </c>
      <c r="C551" s="110" t="str">
        <f>'2.PRE-OP'!L555</f>
        <v>INVALID SCORE</v>
      </c>
      <c r="D551" s="53" t="str">
        <f>VLOOKUP(A551:A1155,'2.PRE-OP'!A555:K1159,11,FALSE)</f>
        <v>INVALID SCORE</v>
      </c>
      <c r="E551" s="110" t="str">
        <f>'3.POST-OP'!L555</f>
        <v>INVALID SCORE</v>
      </c>
      <c r="F551" s="53" t="str">
        <f>VLOOKUP(A551:A1155,'3.POST-OP'!A555:K1159,11,FALSE)</f>
        <v>INVALID SCORE</v>
      </c>
      <c r="G551" s="56" t="e">
        <f t="shared" si="9"/>
        <v>#VALUE!</v>
      </c>
    </row>
    <row r="552" spans="1:7" s="46" customFormat="1" ht="15.75" x14ac:dyDescent="0.2">
      <c r="A552" s="47">
        <v>545</v>
      </c>
      <c r="B552" s="53">
        <f>('2.PRE-OP'!B556)</f>
        <v>0</v>
      </c>
      <c r="C552" s="110" t="str">
        <f>'2.PRE-OP'!L556</f>
        <v>INVALID SCORE</v>
      </c>
      <c r="D552" s="53" t="str">
        <f>VLOOKUP(A552:A1156,'2.PRE-OP'!A556:K1160,11,FALSE)</f>
        <v>INVALID SCORE</v>
      </c>
      <c r="E552" s="110" t="str">
        <f>'3.POST-OP'!L556</f>
        <v>INVALID SCORE</v>
      </c>
      <c r="F552" s="53" t="str">
        <f>VLOOKUP(A552:A1156,'3.POST-OP'!A556:K1160,11,FALSE)</f>
        <v>INVALID SCORE</v>
      </c>
      <c r="G552" s="56" t="e">
        <f t="shared" si="9"/>
        <v>#VALUE!</v>
      </c>
    </row>
    <row r="553" spans="1:7" s="46" customFormat="1" ht="15.75" x14ac:dyDescent="0.2">
      <c r="A553" s="47">
        <v>546</v>
      </c>
      <c r="B553" s="53">
        <f>('2.PRE-OP'!B557)</f>
        <v>0</v>
      </c>
      <c r="C553" s="110" t="str">
        <f>'2.PRE-OP'!L557</f>
        <v>INVALID SCORE</v>
      </c>
      <c r="D553" s="53" t="str">
        <f>VLOOKUP(A553:A1157,'2.PRE-OP'!A557:K1161,11,FALSE)</f>
        <v>INVALID SCORE</v>
      </c>
      <c r="E553" s="110" t="str">
        <f>'3.POST-OP'!L557</f>
        <v>INVALID SCORE</v>
      </c>
      <c r="F553" s="53" t="str">
        <f>VLOOKUP(A553:A1157,'3.POST-OP'!A557:K1161,11,FALSE)</f>
        <v>INVALID SCORE</v>
      </c>
      <c r="G553" s="56" t="e">
        <f t="shared" si="9"/>
        <v>#VALUE!</v>
      </c>
    </row>
    <row r="554" spans="1:7" s="46" customFormat="1" ht="15.75" x14ac:dyDescent="0.2">
      <c r="A554" s="47">
        <v>547</v>
      </c>
      <c r="B554" s="53">
        <f>('2.PRE-OP'!B558)</f>
        <v>0</v>
      </c>
      <c r="C554" s="110" t="str">
        <f>'2.PRE-OP'!L558</f>
        <v>INVALID SCORE</v>
      </c>
      <c r="D554" s="53" t="str">
        <f>VLOOKUP(A554:A1158,'2.PRE-OP'!A558:K1162,11,FALSE)</f>
        <v>INVALID SCORE</v>
      </c>
      <c r="E554" s="110" t="str">
        <f>'3.POST-OP'!L558</f>
        <v>INVALID SCORE</v>
      </c>
      <c r="F554" s="53" t="str">
        <f>VLOOKUP(A554:A1158,'3.POST-OP'!A558:K1162,11,FALSE)</f>
        <v>INVALID SCORE</v>
      </c>
      <c r="G554" s="56" t="e">
        <f t="shared" si="9"/>
        <v>#VALUE!</v>
      </c>
    </row>
    <row r="555" spans="1:7" s="46" customFormat="1" ht="15.75" x14ac:dyDescent="0.2">
      <c r="A555" s="47">
        <v>548</v>
      </c>
      <c r="B555" s="53">
        <f>('2.PRE-OP'!B559)</f>
        <v>0</v>
      </c>
      <c r="C555" s="110" t="str">
        <f>'2.PRE-OP'!L559</f>
        <v>INVALID SCORE</v>
      </c>
      <c r="D555" s="53" t="str">
        <f>VLOOKUP(A555:A1159,'2.PRE-OP'!A559:K1163,11,FALSE)</f>
        <v>INVALID SCORE</v>
      </c>
      <c r="E555" s="110" t="str">
        <f>'3.POST-OP'!L559</f>
        <v>INVALID SCORE</v>
      </c>
      <c r="F555" s="53" t="str">
        <f>VLOOKUP(A555:A1159,'3.POST-OP'!A559:K1163,11,FALSE)</f>
        <v>INVALID SCORE</v>
      </c>
      <c r="G555" s="56" t="e">
        <f t="shared" si="9"/>
        <v>#VALUE!</v>
      </c>
    </row>
    <row r="556" spans="1:7" s="46" customFormat="1" ht="15.75" x14ac:dyDescent="0.2">
      <c r="A556" s="47">
        <v>549</v>
      </c>
      <c r="B556" s="53">
        <f>('2.PRE-OP'!B560)</f>
        <v>0</v>
      </c>
      <c r="C556" s="110" t="str">
        <f>'2.PRE-OP'!L560</f>
        <v>INVALID SCORE</v>
      </c>
      <c r="D556" s="53" t="str">
        <f>VLOOKUP(A556:A1160,'2.PRE-OP'!A560:K1164,11,FALSE)</f>
        <v>INVALID SCORE</v>
      </c>
      <c r="E556" s="110" t="str">
        <f>'3.POST-OP'!L560</f>
        <v>INVALID SCORE</v>
      </c>
      <c r="F556" s="53" t="str">
        <f>VLOOKUP(A556:A1160,'3.POST-OP'!A560:K1164,11,FALSE)</f>
        <v>INVALID SCORE</v>
      </c>
      <c r="G556" s="56" t="e">
        <f t="shared" si="9"/>
        <v>#VALUE!</v>
      </c>
    </row>
    <row r="557" spans="1:7" s="46" customFormat="1" ht="15.75" x14ac:dyDescent="0.2">
      <c r="A557" s="47">
        <v>550</v>
      </c>
      <c r="B557" s="53">
        <f>('2.PRE-OP'!B561)</f>
        <v>0</v>
      </c>
      <c r="C557" s="110" t="str">
        <f>'2.PRE-OP'!L561</f>
        <v>INVALID SCORE</v>
      </c>
      <c r="D557" s="53" t="str">
        <f>VLOOKUP(A557:A1161,'2.PRE-OP'!A561:K1165,11,FALSE)</f>
        <v>INVALID SCORE</v>
      </c>
      <c r="E557" s="110" t="str">
        <f>'3.POST-OP'!L561</f>
        <v>INVALID SCORE</v>
      </c>
      <c r="F557" s="53" t="str">
        <f>VLOOKUP(A557:A1161,'3.POST-OP'!A561:K1165,11,FALSE)</f>
        <v>INVALID SCORE</v>
      </c>
      <c r="G557" s="56" t="e">
        <f t="shared" si="9"/>
        <v>#VALUE!</v>
      </c>
    </row>
    <row r="558" spans="1:7" s="46" customFormat="1" ht="15.75" x14ac:dyDescent="0.2">
      <c r="A558" s="47">
        <v>551</v>
      </c>
      <c r="B558" s="53">
        <f>('2.PRE-OP'!B562)</f>
        <v>0</v>
      </c>
      <c r="C558" s="110" t="str">
        <f>'2.PRE-OP'!L562</f>
        <v>INVALID SCORE</v>
      </c>
      <c r="D558" s="53" t="str">
        <f>VLOOKUP(A558:A1162,'2.PRE-OP'!A562:K1166,11,FALSE)</f>
        <v>INVALID SCORE</v>
      </c>
      <c r="E558" s="110" t="str">
        <f>'3.POST-OP'!L562</f>
        <v>INVALID SCORE</v>
      </c>
      <c r="F558" s="53" t="str">
        <f>VLOOKUP(A558:A1162,'3.POST-OP'!A562:K1166,11,FALSE)</f>
        <v>INVALID SCORE</v>
      </c>
      <c r="G558" s="56" t="e">
        <f t="shared" si="9"/>
        <v>#VALUE!</v>
      </c>
    </row>
    <row r="559" spans="1:7" s="46" customFormat="1" ht="15.75" x14ac:dyDescent="0.2">
      <c r="A559" s="47">
        <v>552</v>
      </c>
      <c r="B559" s="53">
        <f>('2.PRE-OP'!B563)</f>
        <v>0</v>
      </c>
      <c r="C559" s="110" t="str">
        <f>'2.PRE-OP'!L563</f>
        <v>INVALID SCORE</v>
      </c>
      <c r="D559" s="53" t="str">
        <f>VLOOKUP(A559:A1163,'2.PRE-OP'!A563:K1167,11,FALSE)</f>
        <v>INVALID SCORE</v>
      </c>
      <c r="E559" s="110" t="str">
        <f>'3.POST-OP'!L563</f>
        <v>INVALID SCORE</v>
      </c>
      <c r="F559" s="53" t="str">
        <f>VLOOKUP(A559:A1163,'3.POST-OP'!A563:K1167,11,FALSE)</f>
        <v>INVALID SCORE</v>
      </c>
      <c r="G559" s="56" t="e">
        <f t="shared" si="9"/>
        <v>#VALUE!</v>
      </c>
    </row>
    <row r="560" spans="1:7" s="46" customFormat="1" ht="15.75" x14ac:dyDescent="0.2">
      <c r="A560" s="47">
        <v>553</v>
      </c>
      <c r="B560" s="53">
        <f>('2.PRE-OP'!B564)</f>
        <v>0</v>
      </c>
      <c r="C560" s="110" t="str">
        <f>'2.PRE-OP'!L564</f>
        <v>INVALID SCORE</v>
      </c>
      <c r="D560" s="53" t="str">
        <f>VLOOKUP(A560:A1164,'2.PRE-OP'!A564:K1168,11,FALSE)</f>
        <v>INVALID SCORE</v>
      </c>
      <c r="E560" s="110" t="str">
        <f>'3.POST-OP'!L564</f>
        <v>INVALID SCORE</v>
      </c>
      <c r="F560" s="53" t="str">
        <f>VLOOKUP(A560:A1164,'3.POST-OP'!A564:K1168,11,FALSE)</f>
        <v>INVALID SCORE</v>
      </c>
      <c r="G560" s="56" t="e">
        <f t="shared" si="9"/>
        <v>#VALUE!</v>
      </c>
    </row>
    <row r="561" spans="1:7" s="46" customFormat="1" ht="15.75" x14ac:dyDescent="0.2">
      <c r="A561" s="47">
        <v>554</v>
      </c>
      <c r="B561" s="53">
        <f>('2.PRE-OP'!B565)</f>
        <v>0</v>
      </c>
      <c r="C561" s="110" t="str">
        <f>'2.PRE-OP'!L565</f>
        <v>INVALID SCORE</v>
      </c>
      <c r="D561" s="53" t="str">
        <f>VLOOKUP(A561:A1165,'2.PRE-OP'!A565:K1169,11,FALSE)</f>
        <v>INVALID SCORE</v>
      </c>
      <c r="E561" s="110" t="str">
        <f>'3.POST-OP'!L565</f>
        <v>INVALID SCORE</v>
      </c>
      <c r="F561" s="53" t="str">
        <f>VLOOKUP(A561:A1165,'3.POST-OP'!A565:K1169,11,FALSE)</f>
        <v>INVALID SCORE</v>
      </c>
      <c r="G561" s="56" t="e">
        <f t="shared" si="9"/>
        <v>#VALUE!</v>
      </c>
    </row>
    <row r="562" spans="1:7" s="46" customFormat="1" ht="15.75" x14ac:dyDescent="0.2">
      <c r="A562" s="47">
        <v>555</v>
      </c>
      <c r="B562" s="53">
        <f>('2.PRE-OP'!B566)</f>
        <v>0</v>
      </c>
      <c r="C562" s="110" t="str">
        <f>'2.PRE-OP'!L566</f>
        <v>INVALID SCORE</v>
      </c>
      <c r="D562" s="53" t="str">
        <f>VLOOKUP(A562:A1166,'2.PRE-OP'!A566:K1170,11,FALSE)</f>
        <v>INVALID SCORE</v>
      </c>
      <c r="E562" s="110" t="str">
        <f>'3.POST-OP'!L566</f>
        <v>INVALID SCORE</v>
      </c>
      <c r="F562" s="53" t="str">
        <f>VLOOKUP(A562:A1166,'3.POST-OP'!A566:K1170,11,FALSE)</f>
        <v>INVALID SCORE</v>
      </c>
      <c r="G562" s="56" t="e">
        <f t="shared" si="9"/>
        <v>#VALUE!</v>
      </c>
    </row>
    <row r="563" spans="1:7" s="46" customFormat="1" ht="15.75" x14ac:dyDescent="0.2">
      <c r="A563" s="47">
        <v>556</v>
      </c>
      <c r="B563" s="53">
        <f>('2.PRE-OP'!B567)</f>
        <v>0</v>
      </c>
      <c r="C563" s="110" t="str">
        <f>'2.PRE-OP'!L567</f>
        <v>INVALID SCORE</v>
      </c>
      <c r="D563" s="53" t="str">
        <f>VLOOKUP(A563:A1167,'2.PRE-OP'!A567:K1171,11,FALSE)</f>
        <v>INVALID SCORE</v>
      </c>
      <c r="E563" s="110" t="str">
        <f>'3.POST-OP'!L567</f>
        <v>INVALID SCORE</v>
      </c>
      <c r="F563" s="53" t="str">
        <f>VLOOKUP(A563:A1167,'3.POST-OP'!A567:K1171,11,FALSE)</f>
        <v>INVALID SCORE</v>
      </c>
      <c r="G563" s="56" t="e">
        <f t="shared" si="9"/>
        <v>#VALUE!</v>
      </c>
    </row>
    <row r="564" spans="1:7" s="46" customFormat="1" ht="15.75" x14ac:dyDescent="0.2">
      <c r="A564" s="47">
        <v>557</v>
      </c>
      <c r="B564" s="53">
        <f>('2.PRE-OP'!B568)</f>
        <v>0</v>
      </c>
      <c r="C564" s="110" t="str">
        <f>'2.PRE-OP'!L568</f>
        <v>INVALID SCORE</v>
      </c>
      <c r="D564" s="53" t="str">
        <f>VLOOKUP(A564:A1168,'2.PRE-OP'!A568:K1172,11,FALSE)</f>
        <v>INVALID SCORE</v>
      </c>
      <c r="E564" s="110" t="str">
        <f>'3.POST-OP'!L568</f>
        <v>INVALID SCORE</v>
      </c>
      <c r="F564" s="53" t="str">
        <f>VLOOKUP(A564:A1168,'3.POST-OP'!A568:K1172,11,FALSE)</f>
        <v>INVALID SCORE</v>
      </c>
      <c r="G564" s="56" t="e">
        <f t="shared" si="9"/>
        <v>#VALUE!</v>
      </c>
    </row>
    <row r="565" spans="1:7" s="46" customFormat="1" ht="15.75" x14ac:dyDescent="0.2">
      <c r="A565" s="47">
        <v>558</v>
      </c>
      <c r="B565" s="53">
        <f>('2.PRE-OP'!B569)</f>
        <v>0</v>
      </c>
      <c r="C565" s="110" t="str">
        <f>'2.PRE-OP'!L569</f>
        <v>INVALID SCORE</v>
      </c>
      <c r="D565" s="53" t="str">
        <f>VLOOKUP(A565:A1169,'2.PRE-OP'!A569:K1173,11,FALSE)</f>
        <v>INVALID SCORE</v>
      </c>
      <c r="E565" s="110" t="str">
        <f>'3.POST-OP'!L569</f>
        <v>INVALID SCORE</v>
      </c>
      <c r="F565" s="53" t="str">
        <f>VLOOKUP(A565:A1169,'3.POST-OP'!A569:K1173,11,FALSE)</f>
        <v>INVALID SCORE</v>
      </c>
      <c r="G565" s="56" t="e">
        <f t="shared" si="9"/>
        <v>#VALUE!</v>
      </c>
    </row>
    <row r="566" spans="1:7" s="46" customFormat="1" ht="15.75" x14ac:dyDescent="0.2">
      <c r="A566" s="47">
        <v>559</v>
      </c>
      <c r="B566" s="53">
        <f>('2.PRE-OP'!B570)</f>
        <v>0</v>
      </c>
      <c r="C566" s="110" t="str">
        <f>'2.PRE-OP'!L570</f>
        <v>INVALID SCORE</v>
      </c>
      <c r="D566" s="53" t="str">
        <f>VLOOKUP(A566:A1170,'2.PRE-OP'!A570:K1174,11,FALSE)</f>
        <v>INVALID SCORE</v>
      </c>
      <c r="E566" s="110" t="str">
        <f>'3.POST-OP'!L570</f>
        <v>INVALID SCORE</v>
      </c>
      <c r="F566" s="53" t="str">
        <f>VLOOKUP(A566:A1170,'3.POST-OP'!A570:K1174,11,FALSE)</f>
        <v>INVALID SCORE</v>
      </c>
      <c r="G566" s="56" t="e">
        <f t="shared" si="9"/>
        <v>#VALUE!</v>
      </c>
    </row>
    <row r="567" spans="1:7" s="46" customFormat="1" ht="15.75" x14ac:dyDescent="0.2">
      <c r="A567" s="47">
        <v>560</v>
      </c>
      <c r="B567" s="53">
        <f>('2.PRE-OP'!B571)</f>
        <v>0</v>
      </c>
      <c r="C567" s="110" t="str">
        <f>'2.PRE-OP'!L571</f>
        <v>INVALID SCORE</v>
      </c>
      <c r="D567" s="53" t="str">
        <f>VLOOKUP(A567:A1171,'2.PRE-OP'!A571:K1175,11,FALSE)</f>
        <v>INVALID SCORE</v>
      </c>
      <c r="E567" s="110" t="str">
        <f>'3.POST-OP'!L571</f>
        <v>INVALID SCORE</v>
      </c>
      <c r="F567" s="53" t="str">
        <f>VLOOKUP(A567:A1171,'3.POST-OP'!A571:K1175,11,FALSE)</f>
        <v>INVALID SCORE</v>
      </c>
      <c r="G567" s="56" t="e">
        <f t="shared" si="9"/>
        <v>#VALUE!</v>
      </c>
    </row>
    <row r="568" spans="1:7" s="46" customFormat="1" ht="15.75" x14ac:dyDescent="0.2">
      <c r="A568" s="47">
        <v>561</v>
      </c>
      <c r="B568" s="53">
        <f>('2.PRE-OP'!B572)</f>
        <v>0</v>
      </c>
      <c r="C568" s="110" t="str">
        <f>'2.PRE-OP'!L572</f>
        <v>INVALID SCORE</v>
      </c>
      <c r="D568" s="53" t="str">
        <f>VLOOKUP(A568:A1172,'2.PRE-OP'!A572:K1176,11,FALSE)</f>
        <v>INVALID SCORE</v>
      </c>
      <c r="E568" s="110" t="str">
        <f>'3.POST-OP'!L572</f>
        <v>INVALID SCORE</v>
      </c>
      <c r="F568" s="53" t="str">
        <f>VLOOKUP(A568:A1172,'3.POST-OP'!A572:K1176,11,FALSE)</f>
        <v>INVALID SCORE</v>
      </c>
      <c r="G568" s="56" t="e">
        <f t="shared" si="9"/>
        <v>#VALUE!</v>
      </c>
    </row>
    <row r="569" spans="1:7" s="46" customFormat="1" ht="15.75" x14ac:dyDescent="0.2">
      <c r="A569" s="47">
        <v>562</v>
      </c>
      <c r="B569" s="53">
        <f>('2.PRE-OP'!B573)</f>
        <v>0</v>
      </c>
      <c r="C569" s="110" t="str">
        <f>'2.PRE-OP'!L573</f>
        <v>INVALID SCORE</v>
      </c>
      <c r="D569" s="53" t="str">
        <f>VLOOKUP(A569:A1173,'2.PRE-OP'!A573:K1177,11,FALSE)</f>
        <v>INVALID SCORE</v>
      </c>
      <c r="E569" s="110" t="str">
        <f>'3.POST-OP'!L573</f>
        <v>INVALID SCORE</v>
      </c>
      <c r="F569" s="53" t="str">
        <f>VLOOKUP(A569:A1173,'3.POST-OP'!A573:K1177,11,FALSE)</f>
        <v>INVALID SCORE</v>
      </c>
      <c r="G569" s="56" t="e">
        <f t="shared" si="9"/>
        <v>#VALUE!</v>
      </c>
    </row>
    <row r="570" spans="1:7" s="46" customFormat="1" ht="15.75" x14ac:dyDescent="0.2">
      <c r="A570" s="47">
        <v>563</v>
      </c>
      <c r="B570" s="53">
        <f>('2.PRE-OP'!B574)</f>
        <v>0</v>
      </c>
      <c r="C570" s="110" t="str">
        <f>'2.PRE-OP'!L574</f>
        <v>INVALID SCORE</v>
      </c>
      <c r="D570" s="53" t="str">
        <f>VLOOKUP(A570:A1174,'2.PRE-OP'!A574:K1178,11,FALSE)</f>
        <v>INVALID SCORE</v>
      </c>
      <c r="E570" s="110" t="str">
        <f>'3.POST-OP'!L574</f>
        <v>INVALID SCORE</v>
      </c>
      <c r="F570" s="53" t="str">
        <f>VLOOKUP(A570:A1174,'3.POST-OP'!A574:K1178,11,FALSE)</f>
        <v>INVALID SCORE</v>
      </c>
      <c r="G570" s="56" t="e">
        <f t="shared" si="9"/>
        <v>#VALUE!</v>
      </c>
    </row>
    <row r="571" spans="1:7" s="46" customFormat="1" ht="15.75" x14ac:dyDescent="0.2">
      <c r="A571" s="47">
        <v>564</v>
      </c>
      <c r="B571" s="53">
        <f>('2.PRE-OP'!B575)</f>
        <v>0</v>
      </c>
      <c r="C571" s="110" t="str">
        <f>'2.PRE-OP'!L575</f>
        <v>INVALID SCORE</v>
      </c>
      <c r="D571" s="53" t="str">
        <f>VLOOKUP(A571:A1175,'2.PRE-OP'!A575:K1179,11,FALSE)</f>
        <v>INVALID SCORE</v>
      </c>
      <c r="E571" s="110" t="str">
        <f>'3.POST-OP'!L575</f>
        <v>INVALID SCORE</v>
      </c>
      <c r="F571" s="53" t="str">
        <f>VLOOKUP(A571:A1175,'3.POST-OP'!A575:K1179,11,FALSE)</f>
        <v>INVALID SCORE</v>
      </c>
      <c r="G571" s="56" t="e">
        <f t="shared" si="9"/>
        <v>#VALUE!</v>
      </c>
    </row>
    <row r="572" spans="1:7" s="46" customFormat="1" ht="15.75" x14ac:dyDescent="0.2">
      <c r="A572" s="47">
        <v>565</v>
      </c>
      <c r="B572" s="53">
        <f>('2.PRE-OP'!B576)</f>
        <v>0</v>
      </c>
      <c r="C572" s="110" t="str">
        <f>'2.PRE-OP'!L576</f>
        <v>INVALID SCORE</v>
      </c>
      <c r="D572" s="53" t="str">
        <f>VLOOKUP(A572:A1176,'2.PRE-OP'!A576:K1180,11,FALSE)</f>
        <v>INVALID SCORE</v>
      </c>
      <c r="E572" s="110" t="str">
        <f>'3.POST-OP'!L576</f>
        <v>INVALID SCORE</v>
      </c>
      <c r="F572" s="53" t="str">
        <f>VLOOKUP(A572:A1176,'3.POST-OP'!A576:K1180,11,FALSE)</f>
        <v>INVALID SCORE</v>
      </c>
      <c r="G572" s="56" t="e">
        <f t="shared" si="9"/>
        <v>#VALUE!</v>
      </c>
    </row>
    <row r="573" spans="1:7" s="46" customFormat="1" ht="15.75" x14ac:dyDescent="0.2">
      <c r="A573" s="47">
        <v>566</v>
      </c>
      <c r="B573" s="53">
        <f>('2.PRE-OP'!B577)</f>
        <v>0</v>
      </c>
      <c r="C573" s="110" t="str">
        <f>'2.PRE-OP'!L577</f>
        <v>INVALID SCORE</v>
      </c>
      <c r="D573" s="53" t="str">
        <f>VLOOKUP(A573:A1177,'2.PRE-OP'!A577:K1181,11,FALSE)</f>
        <v>INVALID SCORE</v>
      </c>
      <c r="E573" s="110" t="str">
        <f>'3.POST-OP'!L577</f>
        <v>INVALID SCORE</v>
      </c>
      <c r="F573" s="53" t="str">
        <f>VLOOKUP(A573:A1177,'3.POST-OP'!A577:K1181,11,FALSE)</f>
        <v>INVALID SCORE</v>
      </c>
      <c r="G573" s="56" t="e">
        <f t="shared" si="9"/>
        <v>#VALUE!</v>
      </c>
    </row>
    <row r="574" spans="1:7" s="46" customFormat="1" ht="15.75" x14ac:dyDescent="0.2">
      <c r="A574" s="47">
        <v>567</v>
      </c>
      <c r="B574" s="53">
        <f>('2.PRE-OP'!B578)</f>
        <v>0</v>
      </c>
      <c r="C574" s="110" t="str">
        <f>'2.PRE-OP'!L578</f>
        <v>INVALID SCORE</v>
      </c>
      <c r="D574" s="53" t="str">
        <f>VLOOKUP(A574:A1178,'2.PRE-OP'!A578:K1182,11,FALSE)</f>
        <v>INVALID SCORE</v>
      </c>
      <c r="E574" s="110" t="str">
        <f>'3.POST-OP'!L578</f>
        <v>INVALID SCORE</v>
      </c>
      <c r="F574" s="53" t="str">
        <f>VLOOKUP(A574:A1178,'3.POST-OP'!A578:K1182,11,FALSE)</f>
        <v>INVALID SCORE</v>
      </c>
      <c r="G574" s="56" t="e">
        <f t="shared" si="9"/>
        <v>#VALUE!</v>
      </c>
    </row>
    <row r="575" spans="1:7" s="46" customFormat="1" ht="15.75" x14ac:dyDescent="0.2">
      <c r="A575" s="47">
        <v>568</v>
      </c>
      <c r="B575" s="53">
        <f>('2.PRE-OP'!B579)</f>
        <v>0</v>
      </c>
      <c r="C575" s="110" t="str">
        <f>'2.PRE-OP'!L579</f>
        <v>INVALID SCORE</v>
      </c>
      <c r="D575" s="53" t="str">
        <f>VLOOKUP(A575:A1179,'2.PRE-OP'!A579:K1183,11,FALSE)</f>
        <v>INVALID SCORE</v>
      </c>
      <c r="E575" s="110" t="str">
        <f>'3.POST-OP'!L579</f>
        <v>INVALID SCORE</v>
      </c>
      <c r="F575" s="53" t="str">
        <f>VLOOKUP(A575:A1179,'3.POST-OP'!A579:K1183,11,FALSE)</f>
        <v>INVALID SCORE</v>
      </c>
      <c r="G575" s="56" t="e">
        <f t="shared" si="9"/>
        <v>#VALUE!</v>
      </c>
    </row>
    <row r="576" spans="1:7" s="46" customFormat="1" ht="15.75" x14ac:dyDescent="0.2">
      <c r="A576" s="47">
        <v>569</v>
      </c>
      <c r="B576" s="53">
        <f>('2.PRE-OP'!B580)</f>
        <v>0</v>
      </c>
      <c r="C576" s="110" t="str">
        <f>'2.PRE-OP'!L580</f>
        <v>INVALID SCORE</v>
      </c>
      <c r="D576" s="53" t="str">
        <f>VLOOKUP(A576:A1180,'2.PRE-OP'!A580:K1184,11,FALSE)</f>
        <v>INVALID SCORE</v>
      </c>
      <c r="E576" s="110" t="str">
        <f>'3.POST-OP'!L580</f>
        <v>INVALID SCORE</v>
      </c>
      <c r="F576" s="53" t="str">
        <f>VLOOKUP(A576:A1180,'3.POST-OP'!A580:K1184,11,FALSE)</f>
        <v>INVALID SCORE</v>
      </c>
      <c r="G576" s="56" t="e">
        <f t="shared" si="9"/>
        <v>#VALUE!</v>
      </c>
    </row>
    <row r="577" spans="1:7" s="46" customFormat="1" ht="15.75" x14ac:dyDescent="0.2">
      <c r="A577" s="47">
        <v>570</v>
      </c>
      <c r="B577" s="53">
        <f>('2.PRE-OP'!B581)</f>
        <v>0</v>
      </c>
      <c r="C577" s="110" t="str">
        <f>'2.PRE-OP'!L581</f>
        <v>INVALID SCORE</v>
      </c>
      <c r="D577" s="53" t="str">
        <f>VLOOKUP(A577:A1181,'2.PRE-OP'!A581:K1185,11,FALSE)</f>
        <v>INVALID SCORE</v>
      </c>
      <c r="E577" s="110" t="str">
        <f>'3.POST-OP'!L581</f>
        <v>INVALID SCORE</v>
      </c>
      <c r="F577" s="53" t="str">
        <f>VLOOKUP(A577:A1181,'3.POST-OP'!A581:K1185,11,FALSE)</f>
        <v>INVALID SCORE</v>
      </c>
      <c r="G577" s="56" t="e">
        <f t="shared" si="9"/>
        <v>#VALUE!</v>
      </c>
    </row>
    <row r="578" spans="1:7" s="46" customFormat="1" ht="15.75" x14ac:dyDescent="0.2">
      <c r="A578" s="47">
        <v>571</v>
      </c>
      <c r="B578" s="53">
        <f>('2.PRE-OP'!B582)</f>
        <v>0</v>
      </c>
      <c r="C578" s="110" t="str">
        <f>'2.PRE-OP'!L582</f>
        <v>INVALID SCORE</v>
      </c>
      <c r="D578" s="53" t="str">
        <f>VLOOKUP(A578:A1182,'2.PRE-OP'!A582:K1186,11,FALSE)</f>
        <v>INVALID SCORE</v>
      </c>
      <c r="E578" s="110" t="str">
        <f>'3.POST-OP'!L582</f>
        <v>INVALID SCORE</v>
      </c>
      <c r="F578" s="53" t="str">
        <f>VLOOKUP(A578:A1182,'3.POST-OP'!A582:K1186,11,FALSE)</f>
        <v>INVALID SCORE</v>
      </c>
      <c r="G578" s="56" t="e">
        <f t="shared" si="9"/>
        <v>#VALUE!</v>
      </c>
    </row>
    <row r="579" spans="1:7" s="46" customFormat="1" ht="15.75" x14ac:dyDescent="0.2">
      <c r="A579" s="47">
        <v>572</v>
      </c>
      <c r="B579" s="53">
        <f>('2.PRE-OP'!B583)</f>
        <v>0</v>
      </c>
      <c r="C579" s="110" t="str">
        <f>'2.PRE-OP'!L583</f>
        <v>INVALID SCORE</v>
      </c>
      <c r="D579" s="53" t="str">
        <f>VLOOKUP(A579:A1183,'2.PRE-OP'!A583:K1187,11,FALSE)</f>
        <v>INVALID SCORE</v>
      </c>
      <c r="E579" s="110" t="str">
        <f>'3.POST-OP'!L583</f>
        <v>INVALID SCORE</v>
      </c>
      <c r="F579" s="53" t="str">
        <f>VLOOKUP(A579:A1183,'3.POST-OP'!A583:K1187,11,FALSE)</f>
        <v>INVALID SCORE</v>
      </c>
      <c r="G579" s="56" t="e">
        <f t="shared" si="9"/>
        <v>#VALUE!</v>
      </c>
    </row>
    <row r="580" spans="1:7" s="46" customFormat="1" ht="15.75" x14ac:dyDescent="0.2">
      <c r="A580" s="47">
        <v>573</v>
      </c>
      <c r="B580" s="53">
        <f>('2.PRE-OP'!B584)</f>
        <v>0</v>
      </c>
      <c r="C580" s="110" t="str">
        <f>'2.PRE-OP'!L584</f>
        <v>INVALID SCORE</v>
      </c>
      <c r="D580" s="53" t="str">
        <f>VLOOKUP(A580:A1184,'2.PRE-OP'!A584:K1188,11,FALSE)</f>
        <v>INVALID SCORE</v>
      </c>
      <c r="E580" s="110" t="str">
        <f>'3.POST-OP'!L584</f>
        <v>INVALID SCORE</v>
      </c>
      <c r="F580" s="53" t="str">
        <f>VLOOKUP(A580:A1184,'3.POST-OP'!A584:K1188,11,FALSE)</f>
        <v>INVALID SCORE</v>
      </c>
      <c r="G580" s="56" t="e">
        <f t="shared" si="9"/>
        <v>#VALUE!</v>
      </c>
    </row>
    <row r="581" spans="1:7" s="46" customFormat="1" ht="15.75" x14ac:dyDescent="0.2">
      <c r="A581" s="47">
        <v>574</v>
      </c>
      <c r="B581" s="53">
        <f>('2.PRE-OP'!B585)</f>
        <v>0</v>
      </c>
      <c r="C581" s="110" t="str">
        <f>'2.PRE-OP'!L585</f>
        <v>INVALID SCORE</v>
      </c>
      <c r="D581" s="53" t="str">
        <f>VLOOKUP(A581:A1185,'2.PRE-OP'!A585:K1189,11,FALSE)</f>
        <v>INVALID SCORE</v>
      </c>
      <c r="E581" s="110" t="str">
        <f>'3.POST-OP'!L585</f>
        <v>INVALID SCORE</v>
      </c>
      <c r="F581" s="53" t="str">
        <f>VLOOKUP(A581:A1185,'3.POST-OP'!A585:K1189,11,FALSE)</f>
        <v>INVALID SCORE</v>
      </c>
      <c r="G581" s="56" t="e">
        <f t="shared" si="9"/>
        <v>#VALUE!</v>
      </c>
    </row>
    <row r="582" spans="1:7" s="46" customFormat="1" ht="15.75" x14ac:dyDescent="0.2">
      <c r="A582" s="47">
        <v>575</v>
      </c>
      <c r="B582" s="53">
        <f>('2.PRE-OP'!B586)</f>
        <v>0</v>
      </c>
      <c r="C582" s="110" t="str">
        <f>'2.PRE-OP'!L586</f>
        <v>INVALID SCORE</v>
      </c>
      <c r="D582" s="53" t="str">
        <f>VLOOKUP(A582:A1186,'2.PRE-OP'!A586:K1190,11,FALSE)</f>
        <v>INVALID SCORE</v>
      </c>
      <c r="E582" s="110" t="str">
        <f>'3.POST-OP'!L586</f>
        <v>INVALID SCORE</v>
      </c>
      <c r="F582" s="53" t="str">
        <f>VLOOKUP(A582:A1186,'3.POST-OP'!A586:K1190,11,FALSE)</f>
        <v>INVALID SCORE</v>
      </c>
      <c r="G582" s="56" t="e">
        <f t="shared" si="9"/>
        <v>#VALUE!</v>
      </c>
    </row>
    <row r="583" spans="1:7" s="46" customFormat="1" ht="15.75" x14ac:dyDescent="0.2">
      <c r="A583" s="47">
        <v>576</v>
      </c>
      <c r="B583" s="53">
        <f>('2.PRE-OP'!B587)</f>
        <v>0</v>
      </c>
      <c r="C583" s="110" t="str">
        <f>'2.PRE-OP'!L587</f>
        <v>INVALID SCORE</v>
      </c>
      <c r="D583" s="53" t="str">
        <f>VLOOKUP(A583:A1187,'2.PRE-OP'!A587:K1191,11,FALSE)</f>
        <v>INVALID SCORE</v>
      </c>
      <c r="E583" s="110" t="str">
        <f>'3.POST-OP'!L587</f>
        <v>INVALID SCORE</v>
      </c>
      <c r="F583" s="53" t="str">
        <f>VLOOKUP(A583:A1187,'3.POST-OP'!A587:K1191,11,FALSE)</f>
        <v>INVALID SCORE</v>
      </c>
      <c r="G583" s="56" t="e">
        <f t="shared" si="9"/>
        <v>#VALUE!</v>
      </c>
    </row>
    <row r="584" spans="1:7" s="46" customFormat="1" ht="15.75" x14ac:dyDescent="0.2">
      <c r="A584" s="47">
        <v>577</v>
      </c>
      <c r="B584" s="53">
        <f>('2.PRE-OP'!B588)</f>
        <v>0</v>
      </c>
      <c r="C584" s="110" t="str">
        <f>'2.PRE-OP'!L588</f>
        <v>INVALID SCORE</v>
      </c>
      <c r="D584" s="53" t="str">
        <f>VLOOKUP(A584:A1188,'2.PRE-OP'!A588:K1192,11,FALSE)</f>
        <v>INVALID SCORE</v>
      </c>
      <c r="E584" s="110" t="str">
        <f>'3.POST-OP'!L588</f>
        <v>INVALID SCORE</v>
      </c>
      <c r="F584" s="53" t="str">
        <f>VLOOKUP(A584:A1188,'3.POST-OP'!A588:K1192,11,FALSE)</f>
        <v>INVALID SCORE</v>
      </c>
      <c r="G584" s="56" t="e">
        <f t="shared" ref="G584:G607" si="10">(E584-C584)</f>
        <v>#VALUE!</v>
      </c>
    </row>
    <row r="585" spans="1:7" s="46" customFormat="1" ht="15.75" x14ac:dyDescent="0.2">
      <c r="A585" s="47">
        <v>578</v>
      </c>
      <c r="B585" s="53">
        <f>('2.PRE-OP'!B589)</f>
        <v>0</v>
      </c>
      <c r="C585" s="110" t="str">
        <f>'2.PRE-OP'!L589</f>
        <v>INVALID SCORE</v>
      </c>
      <c r="D585" s="53" t="str">
        <f>VLOOKUP(A585:A1189,'2.PRE-OP'!A589:K1193,11,FALSE)</f>
        <v>INVALID SCORE</v>
      </c>
      <c r="E585" s="110" t="str">
        <f>'3.POST-OP'!L589</f>
        <v>INVALID SCORE</v>
      </c>
      <c r="F585" s="53" t="str">
        <f>VLOOKUP(A585:A1189,'3.POST-OP'!A589:K1193,11,FALSE)</f>
        <v>INVALID SCORE</v>
      </c>
      <c r="G585" s="56" t="e">
        <f t="shared" si="10"/>
        <v>#VALUE!</v>
      </c>
    </row>
    <row r="586" spans="1:7" s="46" customFormat="1" ht="15.75" x14ac:dyDescent="0.2">
      <c r="A586" s="47">
        <v>579</v>
      </c>
      <c r="B586" s="53">
        <f>('2.PRE-OP'!B590)</f>
        <v>0</v>
      </c>
      <c r="C586" s="110" t="str">
        <f>'2.PRE-OP'!L590</f>
        <v>INVALID SCORE</v>
      </c>
      <c r="D586" s="53" t="str">
        <f>VLOOKUP(A586:A1190,'2.PRE-OP'!A590:K1194,11,FALSE)</f>
        <v>INVALID SCORE</v>
      </c>
      <c r="E586" s="110" t="str">
        <f>'3.POST-OP'!L590</f>
        <v>INVALID SCORE</v>
      </c>
      <c r="F586" s="53" t="str">
        <f>VLOOKUP(A586:A1190,'3.POST-OP'!A590:K1194,11,FALSE)</f>
        <v>INVALID SCORE</v>
      </c>
      <c r="G586" s="56" t="e">
        <f t="shared" si="10"/>
        <v>#VALUE!</v>
      </c>
    </row>
    <row r="587" spans="1:7" s="46" customFormat="1" ht="15.75" x14ac:dyDescent="0.2">
      <c r="A587" s="47">
        <v>580</v>
      </c>
      <c r="B587" s="53">
        <f>('2.PRE-OP'!B591)</f>
        <v>0</v>
      </c>
      <c r="C587" s="110" t="str">
        <f>'2.PRE-OP'!L591</f>
        <v>INVALID SCORE</v>
      </c>
      <c r="D587" s="53" t="str">
        <f>VLOOKUP(A587:A1191,'2.PRE-OP'!A591:K1195,11,FALSE)</f>
        <v>INVALID SCORE</v>
      </c>
      <c r="E587" s="110" t="str">
        <f>'3.POST-OP'!L591</f>
        <v>INVALID SCORE</v>
      </c>
      <c r="F587" s="53" t="str">
        <f>VLOOKUP(A587:A1191,'3.POST-OP'!A591:K1195,11,FALSE)</f>
        <v>INVALID SCORE</v>
      </c>
      <c r="G587" s="56" t="e">
        <f t="shared" si="10"/>
        <v>#VALUE!</v>
      </c>
    </row>
    <row r="588" spans="1:7" s="46" customFormat="1" ht="15.75" x14ac:dyDescent="0.2">
      <c r="A588" s="47">
        <v>581</v>
      </c>
      <c r="B588" s="53">
        <f>('2.PRE-OP'!B592)</f>
        <v>0</v>
      </c>
      <c r="C588" s="110" t="str">
        <f>'2.PRE-OP'!L592</f>
        <v>INVALID SCORE</v>
      </c>
      <c r="D588" s="53" t="str">
        <f>VLOOKUP(A588:A1192,'2.PRE-OP'!A592:K1196,11,FALSE)</f>
        <v>INVALID SCORE</v>
      </c>
      <c r="E588" s="110" t="str">
        <f>'3.POST-OP'!L592</f>
        <v>INVALID SCORE</v>
      </c>
      <c r="F588" s="53" t="str">
        <f>VLOOKUP(A588:A1192,'3.POST-OP'!A592:K1196,11,FALSE)</f>
        <v>INVALID SCORE</v>
      </c>
      <c r="G588" s="56" t="e">
        <f t="shared" si="10"/>
        <v>#VALUE!</v>
      </c>
    </row>
    <row r="589" spans="1:7" s="46" customFormat="1" ht="15.75" x14ac:dyDescent="0.2">
      <c r="A589" s="47">
        <v>582</v>
      </c>
      <c r="B589" s="53">
        <f>('2.PRE-OP'!B593)</f>
        <v>0</v>
      </c>
      <c r="C589" s="110" t="str">
        <f>'2.PRE-OP'!L593</f>
        <v>INVALID SCORE</v>
      </c>
      <c r="D589" s="53" t="str">
        <f>VLOOKUP(A589:A1193,'2.PRE-OP'!A593:K1197,11,FALSE)</f>
        <v>INVALID SCORE</v>
      </c>
      <c r="E589" s="110" t="str">
        <f>'3.POST-OP'!L593</f>
        <v>INVALID SCORE</v>
      </c>
      <c r="F589" s="53" t="str">
        <f>VLOOKUP(A589:A1193,'3.POST-OP'!A593:K1197,11,FALSE)</f>
        <v>INVALID SCORE</v>
      </c>
      <c r="G589" s="56" t="e">
        <f t="shared" si="10"/>
        <v>#VALUE!</v>
      </c>
    </row>
    <row r="590" spans="1:7" s="46" customFormat="1" ht="15.75" x14ac:dyDescent="0.2">
      <c r="A590" s="47">
        <v>583</v>
      </c>
      <c r="B590" s="53">
        <f>('2.PRE-OP'!B594)</f>
        <v>0</v>
      </c>
      <c r="C590" s="110" t="str">
        <f>'2.PRE-OP'!L594</f>
        <v>INVALID SCORE</v>
      </c>
      <c r="D590" s="53" t="str">
        <f>VLOOKUP(A590:A1194,'2.PRE-OP'!A594:K1198,11,FALSE)</f>
        <v>INVALID SCORE</v>
      </c>
      <c r="E590" s="110" t="str">
        <f>'3.POST-OP'!L594</f>
        <v>INVALID SCORE</v>
      </c>
      <c r="F590" s="53" t="str">
        <f>VLOOKUP(A590:A1194,'3.POST-OP'!A594:K1198,11,FALSE)</f>
        <v>INVALID SCORE</v>
      </c>
      <c r="G590" s="56" t="e">
        <f t="shared" si="10"/>
        <v>#VALUE!</v>
      </c>
    </row>
    <row r="591" spans="1:7" s="46" customFormat="1" ht="15.75" x14ac:dyDescent="0.2">
      <c r="A591" s="47">
        <v>584</v>
      </c>
      <c r="B591" s="53">
        <f>('2.PRE-OP'!B595)</f>
        <v>0</v>
      </c>
      <c r="C591" s="110" t="str">
        <f>'2.PRE-OP'!L595</f>
        <v>INVALID SCORE</v>
      </c>
      <c r="D591" s="53" t="str">
        <f>VLOOKUP(A591:A1195,'2.PRE-OP'!A595:K1199,11,FALSE)</f>
        <v>INVALID SCORE</v>
      </c>
      <c r="E591" s="110" t="str">
        <f>'3.POST-OP'!L595</f>
        <v>INVALID SCORE</v>
      </c>
      <c r="F591" s="53" t="str">
        <f>VLOOKUP(A591:A1195,'3.POST-OP'!A595:K1199,11,FALSE)</f>
        <v>INVALID SCORE</v>
      </c>
      <c r="G591" s="56" t="e">
        <f t="shared" si="10"/>
        <v>#VALUE!</v>
      </c>
    </row>
    <row r="592" spans="1:7" s="46" customFormat="1" ht="15.75" x14ac:dyDescent="0.2">
      <c r="A592" s="47">
        <v>585</v>
      </c>
      <c r="B592" s="53">
        <f>('2.PRE-OP'!B596)</f>
        <v>0</v>
      </c>
      <c r="C592" s="110" t="str">
        <f>'2.PRE-OP'!L596</f>
        <v>INVALID SCORE</v>
      </c>
      <c r="D592" s="53" t="str">
        <f>VLOOKUP(A592:A1196,'2.PRE-OP'!A596:K1200,11,FALSE)</f>
        <v>INVALID SCORE</v>
      </c>
      <c r="E592" s="110" t="str">
        <f>'3.POST-OP'!L596</f>
        <v>INVALID SCORE</v>
      </c>
      <c r="F592" s="53" t="str">
        <f>VLOOKUP(A592:A1196,'3.POST-OP'!A596:K1200,11,FALSE)</f>
        <v>INVALID SCORE</v>
      </c>
      <c r="G592" s="56" t="e">
        <f t="shared" si="10"/>
        <v>#VALUE!</v>
      </c>
    </row>
    <row r="593" spans="1:7" s="46" customFormat="1" ht="15.75" x14ac:dyDescent="0.2">
      <c r="A593" s="47">
        <v>586</v>
      </c>
      <c r="B593" s="53">
        <f>('2.PRE-OP'!B597)</f>
        <v>0</v>
      </c>
      <c r="C593" s="110" t="str">
        <f>'2.PRE-OP'!L597</f>
        <v>INVALID SCORE</v>
      </c>
      <c r="D593" s="53" t="str">
        <f>VLOOKUP(A593:A1197,'2.PRE-OP'!A597:K1201,11,FALSE)</f>
        <v>INVALID SCORE</v>
      </c>
      <c r="E593" s="110" t="str">
        <f>'3.POST-OP'!L597</f>
        <v>INVALID SCORE</v>
      </c>
      <c r="F593" s="53" t="str">
        <f>VLOOKUP(A593:A1197,'3.POST-OP'!A597:K1201,11,FALSE)</f>
        <v>INVALID SCORE</v>
      </c>
      <c r="G593" s="56" t="e">
        <f t="shared" si="10"/>
        <v>#VALUE!</v>
      </c>
    </row>
    <row r="594" spans="1:7" s="46" customFormat="1" ht="15.75" x14ac:dyDescent="0.2">
      <c r="A594" s="47">
        <v>587</v>
      </c>
      <c r="B594" s="53">
        <f>('2.PRE-OP'!B598)</f>
        <v>0</v>
      </c>
      <c r="C594" s="110" t="str">
        <f>'2.PRE-OP'!L598</f>
        <v>INVALID SCORE</v>
      </c>
      <c r="D594" s="53" t="str">
        <f>VLOOKUP(A594:A1198,'2.PRE-OP'!A598:K1202,11,FALSE)</f>
        <v>INVALID SCORE</v>
      </c>
      <c r="E594" s="110" t="str">
        <f>'3.POST-OP'!L598</f>
        <v>INVALID SCORE</v>
      </c>
      <c r="F594" s="53" t="str">
        <f>VLOOKUP(A594:A1198,'3.POST-OP'!A598:K1202,11,FALSE)</f>
        <v>INVALID SCORE</v>
      </c>
      <c r="G594" s="56" t="e">
        <f t="shared" si="10"/>
        <v>#VALUE!</v>
      </c>
    </row>
    <row r="595" spans="1:7" s="46" customFormat="1" ht="15.75" x14ac:dyDescent="0.2">
      <c r="A595" s="47">
        <v>588</v>
      </c>
      <c r="B595" s="53">
        <f>('2.PRE-OP'!B599)</f>
        <v>0</v>
      </c>
      <c r="C595" s="110" t="str">
        <f>'2.PRE-OP'!L599</f>
        <v>INVALID SCORE</v>
      </c>
      <c r="D595" s="53" t="str">
        <f>VLOOKUP(A595:A1199,'2.PRE-OP'!A599:K1203,11,FALSE)</f>
        <v>INVALID SCORE</v>
      </c>
      <c r="E595" s="110" t="str">
        <f>'3.POST-OP'!L599</f>
        <v>INVALID SCORE</v>
      </c>
      <c r="F595" s="53" t="str">
        <f>VLOOKUP(A595:A1199,'3.POST-OP'!A599:K1203,11,FALSE)</f>
        <v>INVALID SCORE</v>
      </c>
      <c r="G595" s="56" t="e">
        <f t="shared" si="10"/>
        <v>#VALUE!</v>
      </c>
    </row>
    <row r="596" spans="1:7" s="46" customFormat="1" ht="15.75" x14ac:dyDescent="0.2">
      <c r="A596" s="47">
        <v>589</v>
      </c>
      <c r="B596" s="53">
        <f>('2.PRE-OP'!B600)</f>
        <v>0</v>
      </c>
      <c r="C596" s="110" t="str">
        <f>'2.PRE-OP'!L600</f>
        <v>INVALID SCORE</v>
      </c>
      <c r="D596" s="53" t="str">
        <f>VLOOKUP(A596:A1200,'2.PRE-OP'!A600:K1204,11,FALSE)</f>
        <v>INVALID SCORE</v>
      </c>
      <c r="E596" s="110" t="str">
        <f>'3.POST-OP'!L600</f>
        <v>INVALID SCORE</v>
      </c>
      <c r="F596" s="53" t="str">
        <f>VLOOKUP(A596:A1200,'3.POST-OP'!A600:K1204,11,FALSE)</f>
        <v>INVALID SCORE</v>
      </c>
      <c r="G596" s="56" t="e">
        <f t="shared" si="10"/>
        <v>#VALUE!</v>
      </c>
    </row>
    <row r="597" spans="1:7" s="46" customFormat="1" ht="15.75" x14ac:dyDescent="0.2">
      <c r="A597" s="47">
        <v>590</v>
      </c>
      <c r="B597" s="53">
        <f>('2.PRE-OP'!B601)</f>
        <v>0</v>
      </c>
      <c r="C597" s="110" t="str">
        <f>'2.PRE-OP'!L601</f>
        <v>INVALID SCORE</v>
      </c>
      <c r="D597" s="53" t="str">
        <f>VLOOKUP(A597:A1201,'2.PRE-OP'!A601:K1205,11,FALSE)</f>
        <v>INVALID SCORE</v>
      </c>
      <c r="E597" s="110" t="str">
        <f>'3.POST-OP'!L601</f>
        <v>INVALID SCORE</v>
      </c>
      <c r="F597" s="53" t="str">
        <f>VLOOKUP(A597:A1201,'3.POST-OP'!A601:K1205,11,FALSE)</f>
        <v>INVALID SCORE</v>
      </c>
      <c r="G597" s="56" t="e">
        <f t="shared" si="10"/>
        <v>#VALUE!</v>
      </c>
    </row>
    <row r="598" spans="1:7" s="46" customFormat="1" ht="15.75" x14ac:dyDescent="0.2">
      <c r="A598" s="47">
        <v>591</v>
      </c>
      <c r="B598" s="53">
        <f>('2.PRE-OP'!B602)</f>
        <v>0</v>
      </c>
      <c r="C598" s="110" t="str">
        <f>'2.PRE-OP'!L602</f>
        <v>INVALID SCORE</v>
      </c>
      <c r="D598" s="53" t="str">
        <f>VLOOKUP(A598:A1202,'2.PRE-OP'!A602:K1206,11,FALSE)</f>
        <v>INVALID SCORE</v>
      </c>
      <c r="E598" s="110" t="str">
        <f>'3.POST-OP'!L602</f>
        <v>INVALID SCORE</v>
      </c>
      <c r="F598" s="53" t="str">
        <f>VLOOKUP(A598:A1202,'3.POST-OP'!A602:K1206,11,FALSE)</f>
        <v>INVALID SCORE</v>
      </c>
      <c r="G598" s="56" t="e">
        <f t="shared" si="10"/>
        <v>#VALUE!</v>
      </c>
    </row>
    <row r="599" spans="1:7" s="46" customFormat="1" ht="15.75" x14ac:dyDescent="0.2">
      <c r="A599" s="47">
        <v>592</v>
      </c>
      <c r="B599" s="53">
        <f>('2.PRE-OP'!B603)</f>
        <v>0</v>
      </c>
      <c r="C599" s="110" t="str">
        <f>'2.PRE-OP'!L603</f>
        <v>INVALID SCORE</v>
      </c>
      <c r="D599" s="53" t="str">
        <f>VLOOKUP(A599:A1203,'2.PRE-OP'!A603:K1207,11,FALSE)</f>
        <v>INVALID SCORE</v>
      </c>
      <c r="E599" s="110" t="str">
        <f>'3.POST-OP'!L603</f>
        <v>INVALID SCORE</v>
      </c>
      <c r="F599" s="53" t="str">
        <f>VLOOKUP(A599:A1203,'3.POST-OP'!A603:K1207,11,FALSE)</f>
        <v>INVALID SCORE</v>
      </c>
      <c r="G599" s="56" t="e">
        <f t="shared" si="10"/>
        <v>#VALUE!</v>
      </c>
    </row>
    <row r="600" spans="1:7" s="46" customFormat="1" ht="15.75" x14ac:dyDescent="0.2">
      <c r="A600" s="47">
        <v>593</v>
      </c>
      <c r="B600" s="53">
        <f>('2.PRE-OP'!B604)</f>
        <v>0</v>
      </c>
      <c r="C600" s="110" t="str">
        <f>'2.PRE-OP'!L604</f>
        <v>INVALID SCORE</v>
      </c>
      <c r="D600" s="53" t="str">
        <f>VLOOKUP(A600:A1204,'2.PRE-OP'!A604:K1208,11,FALSE)</f>
        <v>INVALID SCORE</v>
      </c>
      <c r="E600" s="110" t="str">
        <f>'3.POST-OP'!L604</f>
        <v>INVALID SCORE</v>
      </c>
      <c r="F600" s="53" t="str">
        <f>VLOOKUP(A600:A1204,'3.POST-OP'!A604:K1208,11,FALSE)</f>
        <v>INVALID SCORE</v>
      </c>
      <c r="G600" s="56" t="e">
        <f t="shared" si="10"/>
        <v>#VALUE!</v>
      </c>
    </row>
    <row r="601" spans="1:7" s="46" customFormat="1" ht="15.75" x14ac:dyDescent="0.2">
      <c r="A601" s="47">
        <v>594</v>
      </c>
      <c r="B601" s="53">
        <f>('2.PRE-OP'!B605)</f>
        <v>0</v>
      </c>
      <c r="C601" s="110" t="str">
        <f>'2.PRE-OP'!L605</f>
        <v>INVALID SCORE</v>
      </c>
      <c r="D601" s="53" t="str">
        <f>VLOOKUP(A601:A1205,'2.PRE-OP'!A605:K1209,11,FALSE)</f>
        <v>INVALID SCORE</v>
      </c>
      <c r="E601" s="110" t="str">
        <f>'3.POST-OP'!L605</f>
        <v>INVALID SCORE</v>
      </c>
      <c r="F601" s="53" t="str">
        <f>VLOOKUP(A601:A1205,'3.POST-OP'!A605:K1209,11,FALSE)</f>
        <v>INVALID SCORE</v>
      </c>
      <c r="G601" s="56" t="e">
        <f t="shared" si="10"/>
        <v>#VALUE!</v>
      </c>
    </row>
    <row r="602" spans="1:7" s="46" customFormat="1" ht="15.75" x14ac:dyDescent="0.2">
      <c r="A602" s="47">
        <v>595</v>
      </c>
      <c r="B602" s="53">
        <f>('2.PRE-OP'!B606)</f>
        <v>0</v>
      </c>
      <c r="C602" s="110" t="str">
        <f>'2.PRE-OP'!L606</f>
        <v>INVALID SCORE</v>
      </c>
      <c r="D602" s="53" t="str">
        <f>VLOOKUP(A602:A1206,'2.PRE-OP'!A606:K1210,11,FALSE)</f>
        <v>INVALID SCORE</v>
      </c>
      <c r="E602" s="110" t="str">
        <f>'3.POST-OP'!L606</f>
        <v>INVALID SCORE</v>
      </c>
      <c r="F602" s="53" t="str">
        <f>VLOOKUP(A602:A1206,'3.POST-OP'!A606:K1210,11,FALSE)</f>
        <v>INVALID SCORE</v>
      </c>
      <c r="G602" s="56" t="e">
        <f t="shared" si="10"/>
        <v>#VALUE!</v>
      </c>
    </row>
    <row r="603" spans="1:7" s="46" customFormat="1" ht="15.75" x14ac:dyDescent="0.2">
      <c r="A603" s="47">
        <v>596</v>
      </c>
      <c r="B603" s="53">
        <f>('2.PRE-OP'!B607)</f>
        <v>0</v>
      </c>
      <c r="C603" s="110" t="str">
        <f>'2.PRE-OP'!L607</f>
        <v>INVALID SCORE</v>
      </c>
      <c r="D603" s="53" t="str">
        <f>VLOOKUP(A603:A1207,'2.PRE-OP'!A607:K1211,11,FALSE)</f>
        <v>INVALID SCORE</v>
      </c>
      <c r="E603" s="110" t="str">
        <f>'3.POST-OP'!L607</f>
        <v>INVALID SCORE</v>
      </c>
      <c r="F603" s="53" t="str">
        <f>VLOOKUP(A603:A1207,'3.POST-OP'!A607:K1211,11,FALSE)</f>
        <v>INVALID SCORE</v>
      </c>
      <c r="G603" s="56" t="e">
        <f t="shared" si="10"/>
        <v>#VALUE!</v>
      </c>
    </row>
    <row r="604" spans="1:7" s="46" customFormat="1" ht="15.75" x14ac:dyDescent="0.2">
      <c r="A604" s="47">
        <v>597</v>
      </c>
      <c r="B604" s="53">
        <f>('2.PRE-OP'!B608)</f>
        <v>0</v>
      </c>
      <c r="C604" s="110" t="str">
        <f>'2.PRE-OP'!L608</f>
        <v>INVALID SCORE</v>
      </c>
      <c r="D604" s="53" t="str">
        <f>VLOOKUP(A604:A1208,'2.PRE-OP'!A608:K1212,11,FALSE)</f>
        <v>INVALID SCORE</v>
      </c>
      <c r="E604" s="110" t="str">
        <f>'3.POST-OP'!L608</f>
        <v>INVALID SCORE</v>
      </c>
      <c r="F604" s="53" t="str">
        <f>VLOOKUP(A604:A1208,'3.POST-OP'!A608:K1212,11,FALSE)</f>
        <v>INVALID SCORE</v>
      </c>
      <c r="G604" s="56" t="e">
        <f>(E604-C604)</f>
        <v>#VALUE!</v>
      </c>
    </row>
    <row r="605" spans="1:7" s="46" customFormat="1" ht="15.75" x14ac:dyDescent="0.2">
      <c r="A605" s="47">
        <v>598</v>
      </c>
      <c r="B605" s="53">
        <f>('2.PRE-OP'!B609)</f>
        <v>0</v>
      </c>
      <c r="C605" s="110" t="str">
        <f>'2.PRE-OP'!L609</f>
        <v>INVALID SCORE</v>
      </c>
      <c r="D605" s="53" t="str">
        <f>VLOOKUP(A605:A1209,'2.PRE-OP'!A609:K1213,11,FALSE)</f>
        <v>INVALID SCORE</v>
      </c>
      <c r="E605" s="110" t="str">
        <f>'3.POST-OP'!L609</f>
        <v>INVALID SCORE</v>
      </c>
      <c r="F605" s="53" t="str">
        <f>VLOOKUP(A605:A1209,'3.POST-OP'!A609:K1213,11,FALSE)</f>
        <v>INVALID SCORE</v>
      </c>
      <c r="G605" s="56" t="e">
        <f t="shared" si="10"/>
        <v>#VALUE!</v>
      </c>
    </row>
    <row r="606" spans="1:7" s="46" customFormat="1" ht="15.75" x14ac:dyDescent="0.2">
      <c r="A606" s="47">
        <v>599</v>
      </c>
      <c r="B606" s="53">
        <f>('2.PRE-OP'!B610)</f>
        <v>0</v>
      </c>
      <c r="C606" s="110" t="str">
        <f>'2.PRE-OP'!L610</f>
        <v>INVALID SCORE</v>
      </c>
      <c r="D606" s="53" t="str">
        <f>VLOOKUP(A606:A1210,'2.PRE-OP'!A610:K1214,11,FALSE)</f>
        <v>INVALID SCORE</v>
      </c>
      <c r="E606" s="110" t="str">
        <f>'3.POST-OP'!L610</f>
        <v>INVALID SCORE</v>
      </c>
      <c r="F606" s="53" t="str">
        <f>VLOOKUP(A606:A1210,'3.POST-OP'!A610:K1214,11,FALSE)</f>
        <v>INVALID SCORE</v>
      </c>
      <c r="G606" s="56" t="e">
        <f t="shared" si="10"/>
        <v>#VALUE!</v>
      </c>
    </row>
    <row r="607" spans="1:7" s="46" customFormat="1" ht="15.75" x14ac:dyDescent="0.2">
      <c r="A607" s="47">
        <v>600</v>
      </c>
      <c r="B607" s="53">
        <f>('2.PRE-OP'!B611)</f>
        <v>0</v>
      </c>
      <c r="C607" s="110" t="str">
        <f>'2.PRE-OP'!L611</f>
        <v>INVALID SCORE</v>
      </c>
      <c r="D607" s="53" t="str">
        <f>VLOOKUP(A607:A1211,'2.PRE-OP'!A611:K1215,11,FALSE)</f>
        <v>INVALID SCORE</v>
      </c>
      <c r="E607" s="110" t="str">
        <f>'3.POST-OP'!L611</f>
        <v>INVALID SCORE</v>
      </c>
      <c r="F607" s="53" t="str">
        <f>VLOOKUP(A607:A1211,'3.POST-OP'!A611:K1215,11,FALSE)</f>
        <v>INVALID SCORE</v>
      </c>
      <c r="G607" s="56" t="e">
        <f t="shared" si="10"/>
        <v>#VALUE!</v>
      </c>
    </row>
    <row r="608" spans="1:7" ht="15" x14ac:dyDescent="0.25">
      <c r="G608" s="20"/>
    </row>
    <row r="609" spans="7:7" ht="15" x14ac:dyDescent="0.25">
      <c r="G609" s="20"/>
    </row>
    <row r="610" spans="7:7" ht="15" x14ac:dyDescent="0.25">
      <c r="G610" s="20"/>
    </row>
    <row r="611" spans="7:7" ht="15" x14ac:dyDescent="0.25">
      <c r="G611" s="20"/>
    </row>
    <row r="612" spans="7:7" ht="15" x14ac:dyDescent="0.25">
      <c r="G612" s="20"/>
    </row>
    <row r="613" spans="7:7" ht="15" x14ac:dyDescent="0.25">
      <c r="G613" s="20"/>
    </row>
    <row r="614" spans="7:7" ht="15" x14ac:dyDescent="0.25">
      <c r="G614" s="20"/>
    </row>
    <row r="615" spans="7:7" ht="15" x14ac:dyDescent="0.25">
      <c r="G615" s="20"/>
    </row>
    <row r="616" spans="7:7" ht="15" x14ac:dyDescent="0.25">
      <c r="G616" s="20"/>
    </row>
    <row r="617" spans="7:7" ht="15" x14ac:dyDescent="0.25">
      <c r="G617" s="20"/>
    </row>
    <row r="618" spans="7:7" ht="15" x14ac:dyDescent="0.25">
      <c r="G618" s="20"/>
    </row>
    <row r="619" spans="7:7" ht="15" x14ac:dyDescent="0.25">
      <c r="G619" s="20"/>
    </row>
    <row r="620" spans="7:7" ht="15" x14ac:dyDescent="0.25">
      <c r="G620" s="20"/>
    </row>
    <row r="621" spans="7:7" ht="15" x14ac:dyDescent="0.25">
      <c r="G621" s="20"/>
    </row>
    <row r="622" spans="7:7" ht="15" x14ac:dyDescent="0.25">
      <c r="G622" s="20"/>
    </row>
    <row r="623" spans="7:7" ht="15" x14ac:dyDescent="0.25">
      <c r="G623" s="20"/>
    </row>
    <row r="624" spans="7:7" ht="15" x14ac:dyDescent="0.25">
      <c r="G624" s="20"/>
    </row>
    <row r="625" spans="7:7" ht="15" x14ac:dyDescent="0.25">
      <c r="G625" s="20"/>
    </row>
    <row r="626" spans="7:7" ht="15" x14ac:dyDescent="0.25">
      <c r="G626" s="20"/>
    </row>
    <row r="627" spans="7:7" ht="15" x14ac:dyDescent="0.25">
      <c r="G627" s="20"/>
    </row>
    <row r="628" spans="7:7" ht="15" x14ac:dyDescent="0.25">
      <c r="G628" s="20"/>
    </row>
    <row r="629" spans="7:7" ht="15" x14ac:dyDescent="0.25">
      <c r="G629" s="20"/>
    </row>
    <row r="630" spans="7:7" ht="15" x14ac:dyDescent="0.25">
      <c r="G630" s="20"/>
    </row>
    <row r="631" spans="7:7" ht="15" x14ac:dyDescent="0.25">
      <c r="G631" s="20"/>
    </row>
    <row r="632" spans="7:7" ht="15" x14ac:dyDescent="0.25">
      <c r="G632" s="20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2" zoomScaleNormal="100" workbookViewId="0">
      <selection activeCell="B19" sqref="B19"/>
    </sheetView>
  </sheetViews>
  <sheetFormatPr defaultRowHeight="15" x14ac:dyDescent="0.25"/>
  <cols>
    <col min="1" max="2" width="32" customWidth="1"/>
  </cols>
  <sheetData>
    <row r="1" spans="1:2" ht="38.25" customHeight="1" thickBot="1" x14ac:dyDescent="0.3">
      <c r="A1" s="90" t="s">
        <v>38</v>
      </c>
      <c r="B1" s="91"/>
    </row>
    <row r="2" spans="1:2" s="21" customFormat="1" ht="33" customHeight="1" thickBot="1" x14ac:dyDescent="0.3">
      <c r="A2" s="92" t="s">
        <v>35</v>
      </c>
      <c r="B2" s="93"/>
    </row>
    <row r="3" spans="1:2" ht="31.5" customHeight="1" x14ac:dyDescent="0.25">
      <c r="A3" s="94" t="s">
        <v>37</v>
      </c>
      <c r="B3" s="34" t="s">
        <v>33</v>
      </c>
    </row>
    <row r="4" spans="1:2" s="29" customFormat="1" ht="16.5" thickBot="1" x14ac:dyDescent="0.3">
      <c r="A4" s="95"/>
      <c r="B4" s="31" t="s">
        <v>34</v>
      </c>
    </row>
    <row r="5" spans="1:2" ht="15.75" thickBot="1" x14ac:dyDescent="0.3">
      <c r="A5" s="35">
        <v>7</v>
      </c>
      <c r="B5" s="36">
        <v>0</v>
      </c>
    </row>
    <row r="6" spans="1:2" ht="15.75" thickBot="1" x14ac:dyDescent="0.3">
      <c r="A6" s="35">
        <v>8</v>
      </c>
      <c r="B6" s="37">
        <v>10</v>
      </c>
    </row>
    <row r="7" spans="1:2" ht="15.75" thickBot="1" x14ac:dyDescent="0.3">
      <c r="A7" s="35">
        <v>9</v>
      </c>
      <c r="B7" s="37">
        <v>16</v>
      </c>
    </row>
    <row r="8" spans="1:2" ht="15.75" thickBot="1" x14ac:dyDescent="0.3">
      <c r="A8" s="35">
        <v>10</v>
      </c>
      <c r="B8" s="37">
        <v>20</v>
      </c>
    </row>
    <row r="9" spans="1:2" ht="15.75" thickBot="1" x14ac:dyDescent="0.3">
      <c r="A9" s="35">
        <v>11</v>
      </c>
      <c r="B9" s="37">
        <v>24</v>
      </c>
    </row>
    <row r="10" spans="1:2" ht="15.75" thickBot="1" x14ac:dyDescent="0.3">
      <c r="A10" s="35">
        <v>12</v>
      </c>
      <c r="B10" s="37">
        <v>28</v>
      </c>
    </row>
    <row r="11" spans="1:2" ht="15.75" thickBot="1" x14ac:dyDescent="0.3">
      <c r="A11" s="35">
        <v>13</v>
      </c>
      <c r="B11" s="37">
        <v>32</v>
      </c>
    </row>
    <row r="12" spans="1:2" ht="15.75" thickBot="1" x14ac:dyDescent="0.3">
      <c r="A12" s="35">
        <v>14</v>
      </c>
      <c r="B12" s="37">
        <v>35</v>
      </c>
    </row>
    <row r="13" spans="1:2" ht="15.75" thickBot="1" x14ac:dyDescent="0.3">
      <c r="A13" s="35">
        <v>15</v>
      </c>
      <c r="B13" s="37">
        <v>39</v>
      </c>
    </row>
    <row r="14" spans="1:2" ht="15.75" thickBot="1" x14ac:dyDescent="0.3">
      <c r="A14" s="35">
        <v>16</v>
      </c>
      <c r="B14" s="37">
        <v>43</v>
      </c>
    </row>
    <row r="15" spans="1:2" ht="15.75" thickBot="1" x14ac:dyDescent="0.3">
      <c r="A15" s="35">
        <v>17</v>
      </c>
      <c r="B15" s="37">
        <v>47</v>
      </c>
    </row>
    <row r="16" spans="1:2" ht="15.75" thickBot="1" x14ac:dyDescent="0.3">
      <c r="A16" s="35">
        <v>18</v>
      </c>
      <c r="B16" s="37">
        <v>51</v>
      </c>
    </row>
    <row r="17" spans="1:2" ht="15.75" thickBot="1" x14ac:dyDescent="0.3">
      <c r="A17" s="35">
        <v>19</v>
      </c>
      <c r="B17" s="37">
        <v>55</v>
      </c>
    </row>
    <row r="18" spans="1:2" ht="15.75" thickBot="1" x14ac:dyDescent="0.3">
      <c r="A18" s="35">
        <v>20</v>
      </c>
      <c r="B18" s="37">
        <v>59</v>
      </c>
    </row>
    <row r="19" spans="1:2" ht="15.75" thickBot="1" x14ac:dyDescent="0.3">
      <c r="A19" s="35">
        <v>21</v>
      </c>
      <c r="B19" s="37">
        <v>63</v>
      </c>
    </row>
    <row r="20" spans="1:2" ht="15.75" thickBot="1" x14ac:dyDescent="0.3">
      <c r="A20" s="35">
        <v>22</v>
      </c>
      <c r="B20" s="37">
        <v>68</v>
      </c>
    </row>
    <row r="21" spans="1:2" ht="15.75" thickBot="1" x14ac:dyDescent="0.3">
      <c r="A21" s="35">
        <v>23</v>
      </c>
      <c r="B21" s="37">
        <v>72</v>
      </c>
    </row>
    <row r="22" spans="1:2" ht="15.75" thickBot="1" x14ac:dyDescent="0.3">
      <c r="A22" s="35">
        <v>24</v>
      </c>
      <c r="B22" s="37">
        <v>77</v>
      </c>
    </row>
    <row r="23" spans="1:2" ht="15.75" thickBot="1" x14ac:dyDescent="0.3">
      <c r="A23" s="35">
        <v>25</v>
      </c>
      <c r="B23" s="37">
        <v>81</v>
      </c>
    </row>
    <row r="24" spans="1:2" ht="15.75" thickBot="1" x14ac:dyDescent="0.3">
      <c r="A24" s="35">
        <v>26</v>
      </c>
      <c r="B24" s="37">
        <v>86</v>
      </c>
    </row>
    <row r="25" spans="1:2" ht="15.75" thickBot="1" x14ac:dyDescent="0.3">
      <c r="A25" s="35">
        <v>27</v>
      </c>
      <c r="B25" s="37">
        <v>92</v>
      </c>
    </row>
    <row r="26" spans="1:2" ht="15.75" thickBot="1" x14ac:dyDescent="0.3">
      <c r="A26" s="35">
        <v>28</v>
      </c>
      <c r="B26" s="37">
        <v>100</v>
      </c>
    </row>
  </sheetData>
  <mergeCells count="3">
    <mergeCell ref="A1:B1"/>
    <mergeCell ref="A2:B2"/>
    <mergeCell ref="A3: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A3" sqref="A3:A4"/>
    </sheetView>
  </sheetViews>
  <sheetFormatPr defaultRowHeight="15" x14ac:dyDescent="0.25"/>
  <cols>
    <col min="1" max="2" width="32" customWidth="1"/>
  </cols>
  <sheetData>
    <row r="1" spans="1:3" ht="38.25" customHeight="1" thickBot="1" x14ac:dyDescent="0.3">
      <c r="A1" s="96" t="s">
        <v>32</v>
      </c>
      <c r="B1" s="97"/>
    </row>
    <row r="2" spans="1:3" s="21" customFormat="1" ht="33" customHeight="1" thickBot="1" x14ac:dyDescent="0.3">
      <c r="A2" s="92" t="s">
        <v>35</v>
      </c>
      <c r="B2" s="93"/>
    </row>
    <row r="3" spans="1:3" ht="31.5" x14ac:dyDescent="0.25">
      <c r="A3" s="98" t="s">
        <v>36</v>
      </c>
      <c r="B3" s="32" t="s">
        <v>33</v>
      </c>
    </row>
    <row r="4" spans="1:3" s="30" customFormat="1" ht="16.5" thickBot="1" x14ac:dyDescent="0.3">
      <c r="A4" s="99"/>
      <c r="B4" s="34" t="s">
        <v>34</v>
      </c>
    </row>
    <row r="5" spans="1:3" ht="15.75" thickBot="1" x14ac:dyDescent="0.3">
      <c r="A5" s="35">
        <v>7</v>
      </c>
      <c r="B5" s="36">
        <v>0</v>
      </c>
      <c r="C5" s="33"/>
    </row>
    <row r="6" spans="1:3" ht="15.75" thickBot="1" x14ac:dyDescent="0.3">
      <c r="A6" s="35">
        <v>8</v>
      </c>
      <c r="B6" s="37">
        <v>10</v>
      </c>
      <c r="C6" s="33"/>
    </row>
    <row r="7" spans="1:3" ht="15.75" thickBot="1" x14ac:dyDescent="0.3">
      <c r="A7" s="35">
        <v>9</v>
      </c>
      <c r="B7" s="37">
        <v>16</v>
      </c>
      <c r="C7" s="33"/>
    </row>
    <row r="8" spans="1:3" ht="15.75" thickBot="1" x14ac:dyDescent="0.3">
      <c r="A8" s="35">
        <v>10</v>
      </c>
      <c r="B8" s="37">
        <v>20</v>
      </c>
      <c r="C8" s="33"/>
    </row>
    <row r="9" spans="1:3" ht="15.75" thickBot="1" x14ac:dyDescent="0.3">
      <c r="A9" s="35">
        <v>11</v>
      </c>
      <c r="B9" s="37">
        <v>24</v>
      </c>
      <c r="C9" s="33"/>
    </row>
    <row r="10" spans="1:3" ht="15.75" thickBot="1" x14ac:dyDescent="0.3">
      <c r="A10" s="35">
        <v>12</v>
      </c>
      <c r="B10" s="37">
        <v>28</v>
      </c>
      <c r="C10" s="33"/>
    </row>
    <row r="11" spans="1:3" ht="15.75" thickBot="1" x14ac:dyDescent="0.3">
      <c r="A11" s="35">
        <v>13</v>
      </c>
      <c r="B11" s="37">
        <v>32</v>
      </c>
      <c r="C11" s="33"/>
    </row>
    <row r="12" spans="1:3" ht="15.75" thickBot="1" x14ac:dyDescent="0.3">
      <c r="A12" s="35">
        <v>14</v>
      </c>
      <c r="B12" s="37">
        <v>35</v>
      </c>
      <c r="C12" s="33"/>
    </row>
    <row r="13" spans="1:3" ht="15.75" thickBot="1" x14ac:dyDescent="0.3">
      <c r="A13" s="35">
        <v>15</v>
      </c>
      <c r="B13" s="37">
        <v>39</v>
      </c>
      <c r="C13" s="33"/>
    </row>
    <row r="14" spans="1:3" ht="15.75" thickBot="1" x14ac:dyDescent="0.3">
      <c r="A14" s="35">
        <v>16</v>
      </c>
      <c r="B14" s="37">
        <v>43</v>
      </c>
      <c r="C14" s="33"/>
    </row>
    <row r="15" spans="1:3" ht="15.75" thickBot="1" x14ac:dyDescent="0.3">
      <c r="A15" s="35">
        <v>17</v>
      </c>
      <c r="B15" s="37">
        <v>47</v>
      </c>
      <c r="C15" s="33"/>
    </row>
    <row r="16" spans="1:3" ht="15.75" thickBot="1" x14ac:dyDescent="0.3">
      <c r="A16" s="35">
        <v>18</v>
      </c>
      <c r="B16" s="37">
        <v>51</v>
      </c>
      <c r="C16" s="33"/>
    </row>
    <row r="17" spans="1:6" ht="15.75" thickBot="1" x14ac:dyDescent="0.3">
      <c r="A17" s="35">
        <v>19</v>
      </c>
      <c r="B17" s="37">
        <v>55</v>
      </c>
      <c r="C17" s="33"/>
    </row>
    <row r="18" spans="1:6" ht="15.75" thickBot="1" x14ac:dyDescent="0.3">
      <c r="A18" s="35">
        <v>20</v>
      </c>
      <c r="B18" s="37">
        <v>59</v>
      </c>
      <c r="C18" s="33"/>
    </row>
    <row r="19" spans="1:6" ht="15.75" thickBot="1" x14ac:dyDescent="0.3">
      <c r="A19" s="35">
        <v>21</v>
      </c>
      <c r="B19" s="37">
        <v>63</v>
      </c>
      <c r="C19" s="33"/>
    </row>
    <row r="20" spans="1:6" ht="15.75" thickBot="1" x14ac:dyDescent="0.3">
      <c r="A20" s="35">
        <v>22</v>
      </c>
      <c r="B20" s="37">
        <v>68</v>
      </c>
      <c r="C20" s="33"/>
      <c r="F20" s="21"/>
    </row>
    <row r="21" spans="1:6" ht="15.75" thickBot="1" x14ac:dyDescent="0.3">
      <c r="A21" s="35">
        <v>23</v>
      </c>
      <c r="B21" s="37">
        <v>72</v>
      </c>
      <c r="C21" s="33"/>
    </row>
    <row r="22" spans="1:6" ht="15.75" thickBot="1" x14ac:dyDescent="0.3">
      <c r="A22" s="35">
        <v>24</v>
      </c>
      <c r="B22" s="37">
        <v>77</v>
      </c>
      <c r="C22" s="33"/>
    </row>
    <row r="23" spans="1:6" ht="15.75" thickBot="1" x14ac:dyDescent="0.3">
      <c r="A23" s="35">
        <v>25</v>
      </c>
      <c r="B23" s="37">
        <v>81</v>
      </c>
      <c r="C23" s="33"/>
    </row>
    <row r="24" spans="1:6" ht="15.75" thickBot="1" x14ac:dyDescent="0.3">
      <c r="A24" s="35">
        <v>26</v>
      </c>
      <c r="B24" s="37">
        <v>86</v>
      </c>
      <c r="C24" s="33"/>
    </row>
    <row r="25" spans="1:6" ht="15.75" thickBot="1" x14ac:dyDescent="0.3">
      <c r="A25" s="35">
        <v>27</v>
      </c>
      <c r="B25" s="37">
        <v>92</v>
      </c>
      <c r="C25" s="33"/>
    </row>
    <row r="26" spans="1:6" ht="15.75" thickBot="1" x14ac:dyDescent="0.3">
      <c r="A26" s="35">
        <v>28</v>
      </c>
      <c r="B26" s="37">
        <v>100</v>
      </c>
      <c r="C26" s="33"/>
    </row>
  </sheetData>
  <mergeCells count="3">
    <mergeCell ref="A1:B1"/>
    <mergeCell ref="A2:B2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2.PRE-OP</vt:lpstr>
      <vt:lpstr>3.POST-OP</vt:lpstr>
      <vt:lpstr>4. PRE v POST OP</vt:lpstr>
      <vt:lpstr>5. PRE-OP score conversion</vt:lpstr>
      <vt:lpstr>6. POST-OP  score conversion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dcterms:created xsi:type="dcterms:W3CDTF">2015-12-15T16:43:33Z</dcterms:created>
  <dcterms:modified xsi:type="dcterms:W3CDTF">2016-08-10T13:49:21Z</dcterms:modified>
</cp:coreProperties>
</file>